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2" yWindow="12" windowWidth="10464" windowHeight="11556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<sst xmlns="http://schemas.openxmlformats.org/spreadsheetml/2006/main" count="43" uniqueCount="37">
  <si>
    <t>Περιγραφή</t>
  </si>
  <si>
    <t>Μονάδα
Μέτρησης</t>
  </si>
  <si>
    <t>Αρθρο</t>
  </si>
  <si>
    <t>ΚΑΤΗΓΟΡΙΑ 1 :ΟΙΚΟΔΟΜΙΚΑ</t>
  </si>
  <si>
    <t>ΟΜΑΔΑ Α: ΧΩΜΑΤΟΥΡΓΙΚΑ - ΚΑΘΑΙΡΕΣΕΙΣ</t>
  </si>
  <si>
    <t>Eκσκαφή θεμελίων και τάφρων με χρήση μηχανικών μέσων σε εδάφη γαιώδη-ημιβραχώδη</t>
  </si>
  <si>
    <t>Μ3</t>
  </si>
  <si>
    <t>ΟΙΚ ΝΕΤ-20.05.01-Α</t>
  </si>
  <si>
    <t>Eκσκαφή θεμελίων και τάφρων με χρήση μηχανικών μέσων σε εδάφη βραχώδη, εκτός από γρανιτικά-κροκαλοπαγή, χωρίς χρήση εκρηκτικών</t>
  </si>
  <si>
    <t>ΟΙΚ ΝΕΤ-20.05.02-Α</t>
  </si>
  <si>
    <t>Eκσκαφή θεμελίων και τάφρων χωρίς τη χρήση μηχανικών μέσων σε εδάφη γαιώδη-ημιβραχώδη</t>
  </si>
  <si>
    <t>ΟΙΚ ΝΕΤ-20.04.01-Α</t>
  </si>
  <si>
    <t>Εξυγιαντικές στρώσεις με θραυστό υλικό λατομείου</t>
  </si>
  <si>
    <t>ΟΙΚ ΝΕΤ-20.20-Α</t>
  </si>
  <si>
    <t>Υπόβαση οδοστρωσίας μεταβλητού πάχους</t>
  </si>
  <si>
    <t>ΟΔΝ ΝΕΤ-Γ-1.1.Μ-Α</t>
  </si>
  <si>
    <t>Καθαίρεση μεμονωμένων στοιχείων κατασκευών από άοπλο σκυρόδεμα με εφαρμογή συνήθων μεθόδων καθαίρεσης</t>
  </si>
  <si>
    <t>ΟΙΚ ΝΕΤ-22.10.01-Α</t>
  </si>
  <si>
    <t>Καθαίρεση συνήθων κατασκευών, όπως τμημάτων πλακών, τοιχωμάτων, προβόλων κλπ ή διανοίξεις οπών σε αυτά, με εφαρμογή τεχνικών μή διαταραγμένης κοπής</t>
  </si>
  <si>
    <t>ΟΙΚ ΝΕΤ-22.10.02-Α</t>
  </si>
  <si>
    <t>ΕΛΛΗΝΙΚΗ ΔΗΜΟΚΡΑΤΙΑ
ΔΗΜΟΣ ΧΑΝΙΩΝ
ΔΙΕΥΘΥΝΣΗ ΤΕΧΝΙΚΩΝ ΥΠΗΡΕΣΙΩΝ
ΔΙΟΙΚΗΤΙΚΗ ΥΠΟΣΤΗΡΙΞΗ ΔΗΜΟΥ ΚΙΣΑΜΟΥ</t>
  </si>
  <si>
    <t>ΜΕΛΕΤΗ</t>
  </si>
  <si>
    <t>ΑΦΡΟΔΙΤΗ ΠΑΠΑΔΑΚΗ</t>
  </si>
  <si>
    <t>ΑΡΧΙΤΕΚΤΩΝ ΜΗΧΑΝΙΚΟΣ</t>
  </si>
  <si>
    <t>ΦΕΒΡΟΥΑΡΙΟΣ 2014</t>
  </si>
  <si>
    <t>Α.Τ.</t>
  </si>
  <si>
    <t>ΠΙΝΑΚΑΣ ΑΝΑΛΥΣΗΣ ΜΕΤΑΦΟΡΩΝ</t>
  </si>
  <si>
    <t>Τιμή μονάδας χωρις μεταφορά (Ευρώ)</t>
  </si>
  <si>
    <t>Ποσότητα (m3)</t>
  </si>
  <si>
    <t>Τιμή μονάδας με μεταφορά (Ευρώ)</t>
  </si>
  <si>
    <t>Τιμή μονάδας (Ευρω/km*m3)   (εκτός πόλεως - οδοί καλής βατότητας - &gt;5km)</t>
  </si>
  <si>
    <t>Α</t>
  </si>
  <si>
    <t>Β</t>
  </si>
  <si>
    <t>Γ</t>
  </si>
  <si>
    <t>Δ=Α+(Β*Γ)</t>
  </si>
  <si>
    <t>ΕΡΓΟ       :  ΑΝΑΠΛΑΣΗ ΟΙΚΙΣΜΟΥ ΠΟΛΥΡΡΗΝΙΑΣ ΔΗΜΟΥ ΚΙΣΣΑΜΟΥ
ΦΟΡΕΑΣ  :  ΔΗΜΟΣ ΚΙΣΑΜΟΥ
ΠΡΟΥΠ.   :  445.000,00 ευρώ (με αναθ. κ Φ.Π.Α 23%)
ΠΗΓΗ       :  ΕΠΙΧΕΙΡΗΣΙΑΚΟ ΠΡΟΓΡΑΜΜΑ ΚΡΗΤΗΣ 
                   Κ ΝΗΣΩΝ ΑΙΓΑΙΟΥ 2007-2013</t>
  </si>
  <si>
    <t>Απόσταση *Ποσότητα (km*m3)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</si>
</sst>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##%"/>
  </numFmts>
  <fonts count="7">
    <font>
      <sz val="10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5" zoomScaleNormal="75" workbookViewId="0" topLeftCell="A7">
      <selection activeCell="I22" sqref="I22"/>
    </sheetView>
  </sheetViews>
  <sheetFormatPr defaultColWidth="9.140625" defaultRowHeight="12.75"/>
  <cols>
    <col min="1" max="1" width="26.57421875" style="4" customWidth="1"/>
    <col min="2" max="2" width="4.28125" style="3" customWidth="1"/>
    <col min="3" max="3" width="15.28125" style="3" customWidth="1"/>
    <col min="4" max="5" width="7.7109375" style="3" customWidth="1"/>
    <col min="6" max="6" width="8.00390625" style="3" customWidth="1"/>
    <col min="7" max="7" width="8.421875" style="0" customWidth="1"/>
    <col min="8" max="8" width="13.7109375" style="0" customWidth="1"/>
    <col min="9" max="9" width="11.7109375" style="3" customWidth="1"/>
    <col min="10" max="10" width="10.7109375" style="0" customWidth="1"/>
  </cols>
  <sheetData>
    <row r="1" spans="1:9" s="18" customFormat="1" ht="83.25" customHeight="1">
      <c r="A1" s="14" t="s">
        <v>20</v>
      </c>
      <c r="B1" s="15"/>
      <c r="C1" s="16"/>
      <c r="D1" s="17" t="s">
        <v>35</v>
      </c>
      <c r="E1" s="17"/>
      <c r="F1" s="17"/>
      <c r="G1" s="17"/>
      <c r="H1" s="17"/>
      <c r="I1" s="17"/>
    </row>
    <row r="2" spans="1:9" s="1" customFormat="1" ht="20.25" customHeight="1">
      <c r="A2" s="13" t="s">
        <v>26</v>
      </c>
      <c r="B2" s="2"/>
      <c r="C2" s="2"/>
      <c r="D2" s="2"/>
      <c r="E2" s="2"/>
      <c r="F2" s="2"/>
      <c r="I2" s="2"/>
    </row>
    <row r="3" spans="6:9" ht="12.75">
      <c r="F3" s="6" t="s">
        <v>31</v>
      </c>
      <c r="G3" s="6" t="s">
        <v>32</v>
      </c>
      <c r="H3" s="6" t="s">
        <v>33</v>
      </c>
      <c r="I3" s="6" t="s">
        <v>34</v>
      </c>
    </row>
    <row r="4" spans="1:9" ht="57" customHeight="1">
      <c r="A4" s="8" t="s">
        <v>0</v>
      </c>
      <c r="B4" s="8" t="s">
        <v>25</v>
      </c>
      <c r="C4" s="9" t="s">
        <v>2</v>
      </c>
      <c r="D4" s="8" t="s">
        <v>1</v>
      </c>
      <c r="E4" s="8" t="s">
        <v>28</v>
      </c>
      <c r="F4" s="8" t="s">
        <v>27</v>
      </c>
      <c r="G4" s="10" t="s">
        <v>36</v>
      </c>
      <c r="H4" s="10" t="s">
        <v>30</v>
      </c>
      <c r="I4" s="8" t="s">
        <v>29</v>
      </c>
    </row>
    <row r="5" spans="1:2" ht="12.75">
      <c r="A5" s="5" t="s">
        <v>3</v>
      </c>
      <c r="B5" s="3">
        <f>""</f>
      </c>
    </row>
    <row r="6" spans="1:8" ht="21">
      <c r="A6" s="11" t="s">
        <v>4</v>
      </c>
      <c r="B6" s="7">
        <f>""</f>
      </c>
      <c r="C6" s="7"/>
      <c r="D6" s="7"/>
      <c r="E6" s="7"/>
      <c r="F6" s="7"/>
      <c r="G6" s="12"/>
      <c r="H6" s="12"/>
    </row>
    <row r="7" spans="1:9" ht="37.5" customHeight="1">
      <c r="A7" s="11" t="s">
        <v>5</v>
      </c>
      <c r="B7" s="7" t="str">
        <f>"1.1.1"</f>
        <v>1.1.1</v>
      </c>
      <c r="C7" s="7" t="s">
        <v>7</v>
      </c>
      <c r="D7" s="7" t="s">
        <v>6</v>
      </c>
      <c r="E7" s="7">
        <v>410</v>
      </c>
      <c r="F7" s="7">
        <v>4.5</v>
      </c>
      <c r="G7" s="7">
        <v>10</v>
      </c>
      <c r="H7" s="7">
        <v>0.19</v>
      </c>
      <c r="I7" s="19">
        <f>F7+G7*H7</f>
        <v>6.4</v>
      </c>
    </row>
    <row r="8" spans="1:9" ht="51">
      <c r="A8" s="11" t="s">
        <v>8</v>
      </c>
      <c r="B8" s="7" t="str">
        <f>"1.1.2"</f>
        <v>1.1.2</v>
      </c>
      <c r="C8" s="7" t="s">
        <v>9</v>
      </c>
      <c r="D8" s="7" t="s">
        <v>6</v>
      </c>
      <c r="E8" s="7">
        <v>230</v>
      </c>
      <c r="F8" s="7">
        <v>28</v>
      </c>
      <c r="G8" s="7">
        <v>10</v>
      </c>
      <c r="H8" s="7">
        <v>0.19</v>
      </c>
      <c r="I8" s="19">
        <f>F8+G8*H8</f>
        <v>29.9</v>
      </c>
    </row>
    <row r="9" spans="1:9" ht="36" customHeight="1">
      <c r="A9" s="11" t="s">
        <v>10</v>
      </c>
      <c r="B9" s="7" t="str">
        <f>"1.1.3"</f>
        <v>1.1.3</v>
      </c>
      <c r="C9" s="7" t="s">
        <v>11</v>
      </c>
      <c r="D9" s="7" t="s">
        <v>6</v>
      </c>
      <c r="E9" s="7">
        <v>200</v>
      </c>
      <c r="F9" s="7">
        <v>20.25</v>
      </c>
      <c r="G9" s="7">
        <v>10</v>
      </c>
      <c r="H9" s="7">
        <v>0.19</v>
      </c>
      <c r="I9" s="19">
        <f>F9+G9*H9</f>
        <v>22.15</v>
      </c>
    </row>
    <row r="10" spans="1:9" ht="21">
      <c r="A10" s="11" t="s">
        <v>12</v>
      </c>
      <c r="B10" s="7" t="str">
        <f>"1.1.4"</f>
        <v>1.1.4</v>
      </c>
      <c r="C10" s="7" t="s">
        <v>13</v>
      </c>
      <c r="D10" s="7" t="s">
        <v>6</v>
      </c>
      <c r="E10" s="7">
        <v>320</v>
      </c>
      <c r="F10" s="7">
        <v>15.7</v>
      </c>
      <c r="G10" s="7">
        <v>13.5</v>
      </c>
      <c r="H10" s="7">
        <v>0.19</v>
      </c>
      <c r="I10" s="19">
        <f>F10+G10*H10</f>
        <v>18.265</v>
      </c>
    </row>
    <row r="11" spans="1:9" ht="29.25" customHeight="1">
      <c r="A11" s="11" t="s">
        <v>14</v>
      </c>
      <c r="B11" s="7" t="str">
        <f>"1.1.6"</f>
        <v>1.1.6</v>
      </c>
      <c r="C11" s="7" t="s">
        <v>15</v>
      </c>
      <c r="D11" s="7" t="s">
        <v>6</v>
      </c>
      <c r="E11" s="7">
        <v>130</v>
      </c>
      <c r="F11" s="7">
        <v>11.5</v>
      </c>
      <c r="G11" s="7">
        <v>13.5</v>
      </c>
      <c r="H11" s="7">
        <v>0.19</v>
      </c>
      <c r="I11" s="19">
        <f>F11+G11*H11</f>
        <v>14.065</v>
      </c>
    </row>
    <row r="12" spans="1:9" ht="45.75" customHeight="1">
      <c r="A12" s="11" t="s">
        <v>16</v>
      </c>
      <c r="B12" s="7" t="str">
        <f>"1.1.7"</f>
        <v>1.1.7</v>
      </c>
      <c r="C12" s="7" t="s">
        <v>17</v>
      </c>
      <c r="D12" s="7" t="s">
        <v>6</v>
      </c>
      <c r="E12" s="7">
        <v>20</v>
      </c>
      <c r="F12" s="7">
        <v>28</v>
      </c>
      <c r="G12" s="7">
        <v>10</v>
      </c>
      <c r="H12" s="7">
        <v>0.19</v>
      </c>
      <c r="I12" s="19">
        <f>F12+G12*H12</f>
        <v>29.9</v>
      </c>
    </row>
    <row r="13" spans="1:9" ht="59.25" customHeight="1">
      <c r="A13" s="11" t="s">
        <v>18</v>
      </c>
      <c r="B13" s="7" t="str">
        <f>"1.1.8"</f>
        <v>1.1.8</v>
      </c>
      <c r="C13" s="7" t="s">
        <v>19</v>
      </c>
      <c r="D13" s="7" t="s">
        <v>6</v>
      </c>
      <c r="E13" s="7">
        <v>5</v>
      </c>
      <c r="F13" s="7">
        <v>112.5</v>
      </c>
      <c r="G13" s="7">
        <v>10</v>
      </c>
      <c r="H13" s="7">
        <v>0.19</v>
      </c>
      <c r="I13" s="19">
        <f>F13+G13*H13</f>
        <v>114.4</v>
      </c>
    </row>
    <row r="14" spans="1:9" ht="59.25" customHeight="1">
      <c r="A14" s="11"/>
      <c r="B14" s="7"/>
      <c r="C14" s="7"/>
      <c r="D14" s="7"/>
      <c r="E14" s="7"/>
      <c r="F14" s="7"/>
      <c r="G14" s="7"/>
      <c r="H14" s="7"/>
      <c r="I14" s="19"/>
    </row>
    <row r="16" spans="1:8" ht="12.75">
      <c r="A16" s="2" t="s">
        <v>24</v>
      </c>
      <c r="G16" s="3"/>
      <c r="H16" s="3"/>
    </row>
    <row r="17" spans="7:8" ht="12.75">
      <c r="G17" s="3"/>
      <c r="H17" s="3"/>
    </row>
    <row r="18" spans="1:8" ht="12.75">
      <c r="A18" s="2" t="s">
        <v>21</v>
      </c>
      <c r="G18" s="3"/>
      <c r="H18" s="3"/>
    </row>
    <row r="19" spans="7:8" ht="12.75">
      <c r="G19" s="3"/>
      <c r="H19" s="3"/>
    </row>
    <row r="20" spans="1:8" ht="12.75">
      <c r="A20" s="2" t="s">
        <v>22</v>
      </c>
      <c r="G20" s="3"/>
      <c r="H20" s="3"/>
    </row>
    <row r="21" spans="1:8" ht="12.75">
      <c r="A21" s="3" t="s">
        <v>23</v>
      </c>
      <c r="G21" s="3"/>
      <c r="H21" s="3"/>
    </row>
  </sheetData>
  <mergeCells count="1">
    <mergeCell ref="D1:I1"/>
  </mergeCells>
  <printOptions gridLines="1"/>
  <pageMargins left="0" right="0" top="0.5333333333333333" bottom="0.5333333333333333" header="0" footer="0"/>
  <pageSetup horizontalDpi="600" verticalDpi="600" orientation="portrait" paperSize="9" r:id="rId1"/>
  <headerFooter alignWithMargins="0">
    <oddFooter>&amp;RΣελίδα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giannis</dc:creator>
  <cp:keywords/>
  <dc:description/>
  <cp:lastModifiedBy>tsivio</cp:lastModifiedBy>
  <cp:lastPrinted>2014-02-20T10:34:20Z</cp:lastPrinted>
  <dcterms:created xsi:type="dcterms:W3CDTF">2013-03-27T12:21:27Z</dcterms:created>
  <dcterms:modified xsi:type="dcterms:W3CDTF">2014-02-20T10:34:21Z</dcterms:modified>
  <cp:category/>
  <cp:version/>
  <cp:contentType/>
  <cp:contentStatus/>
</cp:coreProperties>
</file>