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5080" windowHeight="11835" activeTab="5"/>
  </bookViews>
  <sheets>
    <sheet name="ΠΛΗΘΥΣΜΟΣ" sheetId="1" r:id="rId1"/>
    <sheet name="ΝΟΙΚΟΚ-ΚΑΤΟΙΚ" sheetId="2" r:id="rId2"/>
    <sheet name="ΕΚΠΑΙΔΕΥΣΗ" sheetId="3" r:id="rId3"/>
    <sheet name="ΠΥΚΝΟΤΗΤΑ" sheetId="4" r:id="rId4"/>
    <sheet name="ΓΕΩΡΓΙΑ" sheetId="5" r:id="rId5"/>
    <sheet name="ΤΟΥΡΙΣΜΟΣ" sheetId="6" r:id="rId6"/>
    <sheet name="ΕΠΙΧΕΙΡΗΣΕΙΣ 2003" sheetId="7" r:id="rId7"/>
  </sheets>
  <externalReferences>
    <externalReference r:id="rId8"/>
    <externalReference r:id="rId9"/>
  </externalReferences>
  <definedNames>
    <definedName name="speed">'[1]STANDARS ΧΡΗΣΤΩΝ'!#REF!</definedName>
    <definedName name="tax">'[2]STANDARS ΧΡΗΣΤΩΝ'!$A$31:$G$43</definedName>
  </definedNames>
  <calcPr calcId="145621"/>
</workbook>
</file>

<file path=xl/calcChain.xml><?xml version="1.0" encoding="utf-8"?>
<calcChain xmlns="http://schemas.openxmlformats.org/spreadsheetml/2006/main">
  <c r="G49" i="1" l="1"/>
  <c r="K49" i="1" s="1"/>
  <c r="F49" i="1"/>
  <c r="J49" i="1" s="1"/>
  <c r="G48" i="1"/>
  <c r="K48" i="1" s="1"/>
  <c r="F48" i="1"/>
  <c r="J48" i="1" s="1"/>
  <c r="G47" i="1"/>
  <c r="K47" i="1" s="1"/>
  <c r="F47" i="1"/>
  <c r="J47" i="1" s="1"/>
  <c r="G46" i="1"/>
  <c r="K46" i="1" s="1"/>
  <c r="F46" i="1"/>
  <c r="J46" i="1" s="1"/>
  <c r="G45" i="1"/>
  <c r="F45" i="1"/>
  <c r="Q44" i="1"/>
  <c r="R44" i="1" s="1"/>
  <c r="S44" i="1" s="1"/>
  <c r="T44" i="1" s="1"/>
  <c r="U44" i="1" s="1"/>
  <c r="V44" i="1" s="1"/>
  <c r="W44" i="1" s="1"/>
  <c r="X44" i="1" s="1"/>
  <c r="Y44" i="1" s="1"/>
  <c r="Z44" i="1" s="1"/>
  <c r="G44" i="1"/>
  <c r="F44" i="1"/>
  <c r="J43" i="1"/>
  <c r="G43" i="1"/>
  <c r="K43" i="1" s="1"/>
  <c r="F43" i="1"/>
  <c r="J42" i="1"/>
  <c r="G42" i="1"/>
  <c r="K42" i="1" s="1"/>
  <c r="F42" i="1"/>
  <c r="J41" i="1"/>
  <c r="G41" i="1"/>
  <c r="K41" i="1" s="1"/>
  <c r="F41" i="1"/>
  <c r="J40" i="1"/>
  <c r="G40" i="1"/>
  <c r="K40" i="1" s="1"/>
  <c r="F40" i="1"/>
  <c r="J39" i="1"/>
  <c r="G39" i="1"/>
  <c r="K39" i="1" s="1"/>
  <c r="F39" i="1"/>
  <c r="J38" i="1"/>
  <c r="G38" i="1"/>
  <c r="K38" i="1" s="1"/>
  <c r="F38" i="1"/>
  <c r="J37" i="1"/>
  <c r="G37" i="1"/>
  <c r="K37" i="1" s="1"/>
  <c r="F37" i="1"/>
  <c r="J36" i="1"/>
  <c r="G36" i="1"/>
  <c r="K36" i="1" s="1"/>
  <c r="F36" i="1"/>
  <c r="J35" i="1"/>
  <c r="G35" i="1"/>
  <c r="K35" i="1" s="1"/>
  <c r="F35" i="1"/>
  <c r="J34" i="1"/>
  <c r="G34" i="1"/>
  <c r="K34" i="1" s="1"/>
  <c r="F34" i="1"/>
  <c r="J33" i="1"/>
  <c r="G33" i="1"/>
  <c r="K33" i="1" s="1"/>
  <c r="F33" i="1"/>
  <c r="J32" i="1"/>
  <c r="G32" i="1"/>
  <c r="K32" i="1" s="1"/>
  <c r="F32" i="1"/>
  <c r="J31" i="1"/>
  <c r="G31" i="1"/>
  <c r="K31" i="1" s="1"/>
  <c r="F31" i="1"/>
  <c r="J30" i="1"/>
  <c r="G30" i="1"/>
  <c r="K30" i="1" s="1"/>
  <c r="F30" i="1"/>
  <c r="J29" i="1"/>
  <c r="G29" i="1"/>
  <c r="K29" i="1" s="1"/>
  <c r="F29" i="1"/>
  <c r="J28" i="1"/>
  <c r="G28" i="1"/>
  <c r="K28" i="1" s="1"/>
  <c r="F28" i="1"/>
  <c r="J27" i="1"/>
  <c r="G27" i="1"/>
  <c r="K27" i="1" s="1"/>
  <c r="F27" i="1"/>
  <c r="J26" i="1"/>
  <c r="G26" i="1"/>
  <c r="K26" i="1" s="1"/>
  <c r="F26" i="1"/>
  <c r="J25" i="1"/>
  <c r="G25" i="1"/>
  <c r="K25" i="1" s="1"/>
  <c r="F25" i="1"/>
  <c r="J24" i="1"/>
  <c r="G24" i="1"/>
  <c r="K24" i="1" s="1"/>
  <c r="F24" i="1"/>
  <c r="J23" i="1"/>
  <c r="G23" i="1"/>
  <c r="K23" i="1" s="1"/>
  <c r="F23" i="1"/>
  <c r="J22" i="1"/>
  <c r="G22" i="1"/>
  <c r="K22" i="1" s="1"/>
  <c r="F22" i="1"/>
  <c r="J21" i="1"/>
  <c r="G21" i="1"/>
  <c r="K21" i="1" s="1"/>
  <c r="F21" i="1"/>
  <c r="J20" i="1"/>
  <c r="G20" i="1"/>
  <c r="K20" i="1" s="1"/>
  <c r="F20" i="1"/>
  <c r="J19" i="1"/>
  <c r="G19" i="1"/>
  <c r="K19" i="1" s="1"/>
  <c r="F19" i="1"/>
  <c r="J18" i="1"/>
  <c r="G18" i="1"/>
  <c r="K18" i="1" s="1"/>
  <c r="F18" i="1"/>
  <c r="J17" i="1"/>
  <c r="G17" i="1"/>
  <c r="K17" i="1" s="1"/>
  <c r="F17" i="1"/>
  <c r="J16" i="1"/>
  <c r="G16" i="1"/>
  <c r="K16" i="1" s="1"/>
  <c r="F16" i="1"/>
  <c r="J15" i="1"/>
  <c r="G15" i="1"/>
  <c r="K15" i="1" s="1"/>
  <c r="F15" i="1"/>
  <c r="J14" i="1"/>
  <c r="G14" i="1"/>
  <c r="K14" i="1" s="1"/>
  <c r="F14" i="1"/>
  <c r="J13" i="1"/>
  <c r="G13" i="1"/>
  <c r="K13" i="1" s="1"/>
  <c r="F13" i="1"/>
  <c r="J12" i="1"/>
  <c r="G12" i="1"/>
  <c r="K12" i="1" s="1"/>
  <c r="F12" i="1"/>
  <c r="J11" i="1"/>
  <c r="G11" i="1"/>
  <c r="K11" i="1" s="1"/>
  <c r="F11" i="1"/>
  <c r="J10" i="1"/>
  <c r="G10" i="1"/>
  <c r="K10" i="1" s="1"/>
  <c r="F10" i="1"/>
  <c r="J9" i="1"/>
  <c r="G9" i="1"/>
  <c r="K9" i="1" s="1"/>
  <c r="F9" i="1"/>
  <c r="J8" i="1"/>
  <c r="G8" i="1"/>
  <c r="K8" i="1" s="1"/>
  <c r="F8" i="1"/>
  <c r="J7" i="1"/>
  <c r="G7" i="1"/>
  <c r="K7" i="1" s="1"/>
  <c r="F7" i="1"/>
  <c r="J6" i="1"/>
  <c r="G6" i="1"/>
  <c r="K6" i="1" s="1"/>
  <c r="F6" i="1"/>
</calcChain>
</file>

<file path=xl/sharedStrings.xml><?xml version="1.0" encoding="utf-8"?>
<sst xmlns="http://schemas.openxmlformats.org/spreadsheetml/2006/main" count="7399" uniqueCount="1395">
  <si>
    <t>Δημοτική Ενότητα, Δημοτική-Τοπική Κοινότητα και Οικισμοί</t>
  </si>
  <si>
    <t>Κωδικοί</t>
  </si>
  <si>
    <t>Επιφάνεια</t>
  </si>
  <si>
    <t>Καλλικράτη</t>
  </si>
  <si>
    <t>Καποδ.</t>
  </si>
  <si>
    <t>Ονομασία</t>
  </si>
  <si>
    <t>Άρρενες</t>
  </si>
  <si>
    <t>Θήλεις</t>
  </si>
  <si>
    <t>Σύνολο</t>
  </si>
  <si>
    <t>7401</t>
  </si>
  <si>
    <t>ΔΗΜΟΣ ΧΑΝΙΩΝ</t>
  </si>
  <si>
    <t>740101</t>
  </si>
  <si>
    <t>ΔΗΜΟΤΙΚΗ ΕΝΟΤΗΤΑ ΧΑΝΙΩΝ</t>
  </si>
  <si>
    <t>74010101</t>
  </si>
  <si>
    <t>Δημοτική Κοινότητα Χανίων</t>
  </si>
  <si>
    <t>7401010101</t>
  </si>
  <si>
    <t>Χανία,τα</t>
  </si>
  <si>
    <t>740102</t>
  </si>
  <si>
    <t>ΔΗΜΟΤΙΚΗ ΕΝΟΤΗΤΑ ΑΚΡΩΤΗΡΙΟΥ</t>
  </si>
  <si>
    <t>74010201</t>
  </si>
  <si>
    <t>Δημοτική Κοινότητα Αρωνίου</t>
  </si>
  <si>
    <t>7401020101</t>
  </si>
  <si>
    <t>7401020102</t>
  </si>
  <si>
    <t>Άγιος Νικόλαος,ο</t>
  </si>
  <si>
    <t>7401020103</t>
  </si>
  <si>
    <t>Ανεμόμυλοι,οι</t>
  </si>
  <si>
    <t>7401020104</t>
  </si>
  <si>
    <t>Ζορνάδης,ο</t>
  </si>
  <si>
    <t>7401020105</t>
  </si>
  <si>
    <t>Καθιανά,τα (Καθανιά, τα)</t>
  </si>
  <si>
    <t>7401020106</t>
  </si>
  <si>
    <t>Παζινός,ο (Παξινός,ο)</t>
  </si>
  <si>
    <t>74010202</t>
  </si>
  <si>
    <t>Δημοτική Κοινότητα Κουνουπιδιανών</t>
  </si>
  <si>
    <t>7401020201</t>
  </si>
  <si>
    <t>Κουνουπιδιανά,τα</t>
  </si>
  <si>
    <t>7401020202</t>
  </si>
  <si>
    <t>Καλαθάς,ο</t>
  </si>
  <si>
    <t>7401020203</t>
  </si>
  <si>
    <t>Καμπάνιον,το</t>
  </si>
  <si>
    <t>7401020204</t>
  </si>
  <si>
    <t>Σταυρός,ο</t>
  </si>
  <si>
    <t>7401020205</t>
  </si>
  <si>
    <t>Χωραφάκια,τα</t>
  </si>
  <si>
    <t>74010203</t>
  </si>
  <si>
    <t>Τοπική Κοινότητα Μουζουρά</t>
  </si>
  <si>
    <t>7401020301</t>
  </si>
  <si>
    <t>Μουζουράς,ο</t>
  </si>
  <si>
    <t>7401020302</t>
  </si>
  <si>
    <t>Αγία Ζώνη,η</t>
  </si>
  <si>
    <t>7401020303</t>
  </si>
  <si>
    <t>Γαλήνη,η</t>
  </si>
  <si>
    <t>7401020304</t>
  </si>
  <si>
    <t>Καλόρρουμα,το</t>
  </si>
  <si>
    <t>7401020305</t>
  </si>
  <si>
    <t>Κουμαρές,ο</t>
  </si>
  <si>
    <t>7401020306</t>
  </si>
  <si>
    <t>Μονή Αγίας Τριάδος των Τζαγκαρόλων,η</t>
  </si>
  <si>
    <t>74010204</t>
  </si>
  <si>
    <t>Τοπική Κοινότητα Στερνών</t>
  </si>
  <si>
    <t>7401020401</t>
  </si>
  <si>
    <t>Στέρναι,αι</t>
  </si>
  <si>
    <t>7401020402</t>
  </si>
  <si>
    <t>Αεροδρόμιον,το</t>
  </si>
  <si>
    <t>7401020403</t>
  </si>
  <si>
    <t>Κάτω Μαράθι,το</t>
  </si>
  <si>
    <t>7401020404</t>
  </si>
  <si>
    <t>Μαράθι,το</t>
  </si>
  <si>
    <t>74010205</t>
  </si>
  <si>
    <t>Τοπική Κοινότητα Χωρδακίου</t>
  </si>
  <si>
    <t>7401020501</t>
  </si>
  <si>
    <t>Χωρδάκιον,το</t>
  </si>
  <si>
    <t>7401020502</t>
  </si>
  <si>
    <t>Ακρόπολις,η</t>
  </si>
  <si>
    <t>7401020503</t>
  </si>
  <si>
    <t>Μονή Κυρίας των Αγγέλων Αγίου Ιωάν.Ερ/του Γουβερνέτου,η</t>
  </si>
  <si>
    <t>740103</t>
  </si>
  <si>
    <t>ΔΗΜΟΤΙΚΗ ΕΝΟΤΗΤΑ ΕΛΕΥΘΕΡΙΟΥ ΒΕΝΙΖΕΛΟΥ</t>
  </si>
  <si>
    <t>74010301</t>
  </si>
  <si>
    <t>Δημοτική Κοινότητα Μουρνιών</t>
  </si>
  <si>
    <t>7401030101</t>
  </si>
  <si>
    <t>Μουρνιές,οι</t>
  </si>
  <si>
    <t>7401030102</t>
  </si>
  <si>
    <t>Κρύο Νερό,το</t>
  </si>
  <si>
    <t>74010302</t>
  </si>
  <si>
    <t>Δημοτική Κοινότητα Νεροκούρου</t>
  </si>
  <si>
    <t>7401030201</t>
  </si>
  <si>
    <t>Νεροκούρος,ο</t>
  </si>
  <si>
    <t>740104</t>
  </si>
  <si>
    <t>ΔΗΜΟΤΙΚΗ ΕΝΟΤΗΤΑ ΘΕΡΙΣΟΥ</t>
  </si>
  <si>
    <t>74010401</t>
  </si>
  <si>
    <t>Τοπική Κοινότητα Βαμβακοπούλου</t>
  </si>
  <si>
    <t>7401040101</t>
  </si>
  <si>
    <t>Βαμβακόπουλον,το</t>
  </si>
  <si>
    <t>74010402</t>
  </si>
  <si>
    <t>Τοπική Κοινότητα Αγιάς</t>
  </si>
  <si>
    <t>7401040201</t>
  </si>
  <si>
    <t>Αγιά,η</t>
  </si>
  <si>
    <t>7401040202</t>
  </si>
  <si>
    <t>Επισκοπή,η</t>
  </si>
  <si>
    <t>7401040203</t>
  </si>
  <si>
    <t>Κυρτωμάδος,ο</t>
  </si>
  <si>
    <t>74010403</t>
  </si>
  <si>
    <t>Τοπική Κοινότητα Βαρύπετρου</t>
  </si>
  <si>
    <t>7401040301</t>
  </si>
  <si>
    <t>Βαρύπετρον,το</t>
  </si>
  <si>
    <t>7401040302</t>
  </si>
  <si>
    <t>Λυγιδές,ο</t>
  </si>
  <si>
    <t>7401040303</t>
  </si>
  <si>
    <t>Μαρμαράς,ο</t>
  </si>
  <si>
    <t>7401040304</t>
  </si>
  <si>
    <t>Μυλωνιανά,τα</t>
  </si>
  <si>
    <t>7401040305</t>
  </si>
  <si>
    <t>Όασις,η</t>
  </si>
  <si>
    <t>7401040306</t>
  </si>
  <si>
    <t>Ποτιστήρια,τα</t>
  </si>
  <si>
    <t>74010404</t>
  </si>
  <si>
    <t>Τοπική Κοινότητα Θερίσου</t>
  </si>
  <si>
    <t>7401040401</t>
  </si>
  <si>
    <t>Θέρισον,το</t>
  </si>
  <si>
    <t>74010405</t>
  </si>
  <si>
    <t>Δημοτική Κοινότητα Περιβολίων Κυδωνίας</t>
  </si>
  <si>
    <t>7401040501</t>
  </si>
  <si>
    <t>Περιβόλια,τα</t>
  </si>
  <si>
    <t>740105</t>
  </si>
  <si>
    <t>ΔΗΜΟΤΙΚΗ ΕΝΟΤΗΤΑ ΚΕΡΑΜΙΩΝ</t>
  </si>
  <si>
    <t>74010501</t>
  </si>
  <si>
    <t>Τοπική Κοινότητα Παππαδιανών</t>
  </si>
  <si>
    <t>7401050101</t>
  </si>
  <si>
    <t>Λούλος,ο</t>
  </si>
  <si>
    <t>7401050102</t>
  </si>
  <si>
    <t>Αχλάδαι,αι</t>
  </si>
  <si>
    <t>7401050103</t>
  </si>
  <si>
    <t>Γερολάκκος,ο</t>
  </si>
  <si>
    <t>7401050104</t>
  </si>
  <si>
    <t>Παναγιά,η</t>
  </si>
  <si>
    <t>74010502</t>
  </si>
  <si>
    <t>Τοπική Κοινότητα Δρακόνας</t>
  </si>
  <si>
    <t>7401050201</t>
  </si>
  <si>
    <t>Δρακόνα,η</t>
  </si>
  <si>
    <t>74010503</t>
  </si>
  <si>
    <t>Τοπική Κοινότητα Κάμπων</t>
  </si>
  <si>
    <t>7401050301</t>
  </si>
  <si>
    <t>Κάμποι,οι</t>
  </si>
  <si>
    <t>7401050302</t>
  </si>
  <si>
    <t>Μαδαρόν,το</t>
  </si>
  <si>
    <t>7401050303</t>
  </si>
  <si>
    <t>Τσακίστρα,η</t>
  </si>
  <si>
    <t>74010504</t>
  </si>
  <si>
    <t>Τοπική Κοινότητα Κοντοπούλων</t>
  </si>
  <si>
    <t>7401050401</t>
  </si>
  <si>
    <t>Κοντόπουλα,τα</t>
  </si>
  <si>
    <t>7401050402</t>
  </si>
  <si>
    <t>Κατωχώριον,το</t>
  </si>
  <si>
    <t>74010505</t>
  </si>
  <si>
    <t>Τοπική Κοινότητα Μαλάξας</t>
  </si>
  <si>
    <t>7401050501</t>
  </si>
  <si>
    <t>Μαλάξα,η</t>
  </si>
  <si>
    <t>74010506</t>
  </si>
  <si>
    <t>Τοπική Κοινότητα Πλατυβόλας</t>
  </si>
  <si>
    <t>7401050601</t>
  </si>
  <si>
    <t>Πλατυβόλα,η</t>
  </si>
  <si>
    <t>7401050602</t>
  </si>
  <si>
    <t>Θυμιά,η</t>
  </si>
  <si>
    <t>7401050603</t>
  </si>
  <si>
    <t>Σπηλιάρια,τα</t>
  </si>
  <si>
    <t>740106</t>
  </si>
  <si>
    <r>
      <t xml:space="preserve">ΔΗΜΟΤΙΚΗ ΕΝΟΤΗΤΑ ΝΕΑΣ ΚΥΔΩΝΙΑΣ </t>
    </r>
    <r>
      <rPr>
        <b/>
        <sz val="9"/>
        <color rgb="FFFF0000"/>
        <rFont val="Arial"/>
        <family val="2"/>
        <charset val="161"/>
      </rPr>
      <t>(Γαλατά)</t>
    </r>
  </si>
  <si>
    <t>74010601</t>
  </si>
  <si>
    <t>Δημοτική Κοινότητα Δαράτσου</t>
  </si>
  <si>
    <t>7401060101</t>
  </si>
  <si>
    <t>Δαράτσος,ο</t>
  </si>
  <si>
    <t>74010602</t>
  </si>
  <si>
    <t>Τοπική Κοινότητα Αγίας Μαρίνης</t>
  </si>
  <si>
    <t>7401060201</t>
  </si>
  <si>
    <t>Αγία Μαρίνα,η</t>
  </si>
  <si>
    <t>7401060202</t>
  </si>
  <si>
    <t>Άγιοι Θεόδωροι,οι (νησίς)</t>
  </si>
  <si>
    <t>74010603</t>
  </si>
  <si>
    <t>Δημοτική Κοινότητα Γαλατά</t>
  </si>
  <si>
    <t>7401060301</t>
  </si>
  <si>
    <t>Γαλατάς,ο</t>
  </si>
  <si>
    <t>74010604</t>
  </si>
  <si>
    <t>Τοπική Κοινότητα Σταλού</t>
  </si>
  <si>
    <t>7401060401</t>
  </si>
  <si>
    <t>Σταλός,ο</t>
  </si>
  <si>
    <t>740107</t>
  </si>
  <si>
    <t>ΔΗΜΟΤΙΚΗ ΕΝΟΤΗΤΑ ΣΟΥΔΑΣ</t>
  </si>
  <si>
    <t>74010701</t>
  </si>
  <si>
    <t>Δημοτική Κοινότητα Σούδας</t>
  </si>
  <si>
    <t>7401070101</t>
  </si>
  <si>
    <t>Σούδα,η</t>
  </si>
  <si>
    <t>7401070102</t>
  </si>
  <si>
    <t>Πλατάνι,το</t>
  </si>
  <si>
    <t>7401070103</t>
  </si>
  <si>
    <t>Σούδα,η (νησίς)</t>
  </si>
  <si>
    <t>74010702</t>
  </si>
  <si>
    <r>
      <t xml:space="preserve">Τοπική Κοινότητα Απτέρων </t>
    </r>
    <r>
      <rPr>
        <b/>
        <i/>
        <sz val="9"/>
        <color rgb="FFFF0000"/>
        <rFont val="Arial"/>
        <family val="2"/>
        <charset val="161"/>
      </rPr>
      <t>(2001: Δ.Δ. Καλαμίου)</t>
    </r>
  </si>
  <si>
    <t>7401070201</t>
  </si>
  <si>
    <t>Άπτερα,τα</t>
  </si>
  <si>
    <t>7401070202</t>
  </si>
  <si>
    <t>Καλάμι,το (τ.Καλάμιον,το)</t>
  </si>
  <si>
    <t>74010703</t>
  </si>
  <si>
    <t>Τοπική Κοινότητα Τσικαλαριών</t>
  </si>
  <si>
    <t>7401070301</t>
  </si>
  <si>
    <t>Τσικαλαριά,τα</t>
  </si>
  <si>
    <t>ΣΥΝΟΛΑ</t>
  </si>
  <si>
    <t>Δήμος Χανίων</t>
  </si>
  <si>
    <t>71</t>
  </si>
  <si>
    <t>91</t>
  </si>
  <si>
    <t>Π.Ε. Ηρακλείου</t>
  </si>
  <si>
    <t>72</t>
  </si>
  <si>
    <t>92</t>
  </si>
  <si>
    <t>Π.Ε. Λασιθίου</t>
  </si>
  <si>
    <t>73</t>
  </si>
  <si>
    <t>93</t>
  </si>
  <si>
    <t>Π.Ε. Ρεθύμνης</t>
  </si>
  <si>
    <t>74</t>
  </si>
  <si>
    <t>94</t>
  </si>
  <si>
    <t>Π.Ε. Χανίων</t>
  </si>
  <si>
    <t>Σύνολο Κρήτης</t>
  </si>
  <si>
    <t>Ελλάδα</t>
  </si>
  <si>
    <t>Δήμος Ηρακλείου</t>
  </si>
  <si>
    <t>Δήμος Ρεθύμνης</t>
  </si>
  <si>
    <t>% Π.Ε.</t>
  </si>
  <si>
    <t>Κρήτη</t>
  </si>
  <si>
    <t>Μόνιμος Πληθυσμός</t>
  </si>
  <si>
    <t>Δήμος Χανίων: Δημοτικά Σχολεία και Μαθητές 2000/2001-2011/2012</t>
  </si>
  <si>
    <t>Οικισμός</t>
  </si>
  <si>
    <t>Δημοτική / Τοπική Κοινότητα</t>
  </si>
  <si>
    <t>Δημοτική Ενότητα</t>
  </si>
  <si>
    <t>Δημοτικό Σχολείο</t>
  </si>
  <si>
    <t>Εγγεγραμμένοι Μαθητές ανά Σχολικό Έτος</t>
  </si>
  <si>
    <t>Α/Α</t>
  </si>
  <si>
    <t>Καλλικρ.</t>
  </si>
  <si>
    <t>00/01</t>
  </si>
  <si>
    <t>01/02</t>
  </si>
  <si>
    <t>02/03</t>
  </si>
  <si>
    <t>03/04</t>
  </si>
  <si>
    <t>04/05</t>
  </si>
  <si>
    <t>05/06</t>
  </si>
  <si>
    <t>06/07</t>
  </si>
  <si>
    <t>07/08</t>
  </si>
  <si>
    <t>08/09</t>
  </si>
  <si>
    <t>09/10</t>
  </si>
  <si>
    <t>10/11</t>
  </si>
  <si>
    <t>11/12</t>
  </si>
  <si>
    <t>94010101</t>
  </si>
  <si>
    <t>Χανιά</t>
  </si>
  <si>
    <t>Δ.Κ. Χανίων</t>
  </si>
  <si>
    <t>Δ.Ε. Χανίων</t>
  </si>
  <si>
    <t>ΕΙΔΙΚΟ 1ο</t>
  </si>
  <si>
    <t>ΕΙΔΙΚΟ  2ο</t>
  </si>
  <si>
    <t>ΕΙΔΙΚΟ 3ο ΑΥΤΙΣΤΙΚΩΝ</t>
  </si>
  <si>
    <t>ΚΑΠΝ</t>
  </si>
  <si>
    <t xml:space="preserve">ΧΑΝΙΩΝ 01ο </t>
  </si>
  <si>
    <t>ΧΑΝΙΩΝ 02ο</t>
  </si>
  <si>
    <t>ΧΑΝΙΩΝ 03ο</t>
  </si>
  <si>
    <t>ΧΑΝΙΩΝ 05ο</t>
  </si>
  <si>
    <t>ΧΑΝΙΩΝ 06ο</t>
  </si>
  <si>
    <t>ΧΑΝΙΩΝ 07ο</t>
  </si>
  <si>
    <t>ΧΑΝΙΩΝ 08ο</t>
  </si>
  <si>
    <t>ΧΑΝΙΩΝ 09ο</t>
  </si>
  <si>
    <t xml:space="preserve">ΧΑΝΙΩΝ 10ο </t>
  </si>
  <si>
    <t xml:space="preserve">ΧΑΝΙΩΝ 11ο </t>
  </si>
  <si>
    <t xml:space="preserve">ΧΑΝΙΩΝ 12ο </t>
  </si>
  <si>
    <t xml:space="preserve">ΧΑΝΙΩΝ 13ο </t>
  </si>
  <si>
    <t xml:space="preserve">ΧΑΝΙΩΝ 14ο </t>
  </si>
  <si>
    <t xml:space="preserve">ΧΑΝΙΩΝ 15ο </t>
  </si>
  <si>
    <t xml:space="preserve">ΧΑΝΙΩΝ 16ο </t>
  </si>
  <si>
    <t xml:space="preserve">ΧΑΝΙΩΝ 17ο </t>
  </si>
  <si>
    <t xml:space="preserve">ΧΑΝΙΩΝ 18ο </t>
  </si>
  <si>
    <t xml:space="preserve">ΧΑΝΙΩΝ 19ο </t>
  </si>
  <si>
    <t xml:space="preserve">ΧΑΝΙΩΝ 20ο </t>
  </si>
  <si>
    <t>ΧΡΥΣΟΠΗΓΗΣ</t>
  </si>
  <si>
    <t>94020106</t>
  </si>
  <si>
    <t>Παζινός</t>
  </si>
  <si>
    <t>Δ.Κ. Αρωνίου</t>
  </si>
  <si>
    <t>Δ.Ε. Ακρωτηρίου</t>
  </si>
  <si>
    <t>ΠΑΖΙΝΟΥ</t>
  </si>
  <si>
    <t>94020201</t>
  </si>
  <si>
    <t>Κουνουπιδιανά</t>
  </si>
  <si>
    <t>Δ.Κ. Κουνουπιδιανών</t>
  </si>
  <si>
    <t>ΚΟΥΝΟΥΠΙΔΙΑΝΩΝ 1ο</t>
  </si>
  <si>
    <t>ΚΟΥΝΟΥΠΙΔΙΑΝΩΝ 2ο</t>
  </si>
  <si>
    <t>94020205</t>
  </si>
  <si>
    <t>Χωραφάκια</t>
  </si>
  <si>
    <t>ΧΩΡΑΦΑΚΙΩΝ</t>
  </si>
  <si>
    <t>94020401</t>
  </si>
  <si>
    <t>Στέρνες</t>
  </si>
  <si>
    <t>Τ.Κ. Στερνών</t>
  </si>
  <si>
    <t>ΣΤΕΡΝΩΝ</t>
  </si>
  <si>
    <t>94080101</t>
  </si>
  <si>
    <t>Μουρνιές</t>
  </si>
  <si>
    <t>Δ.Κ. Μουρνιών</t>
  </si>
  <si>
    <t>Δ.Ε. Ελ. Βενιζέλου</t>
  </si>
  <si>
    <t>ΜΟΥΡΝΙΩΝ 1ο</t>
  </si>
  <si>
    <t>ΜΟΥΡΝΙΩΝ 2ο</t>
  </si>
  <si>
    <t>94080201</t>
  </si>
  <si>
    <t>Νεροκούρος</t>
  </si>
  <si>
    <t>Δ.Κ. Νεροκούρου</t>
  </si>
  <si>
    <t>ΝΕΡΟΚΟΥΡΟΥ</t>
  </si>
  <si>
    <t>94090101</t>
  </si>
  <si>
    <t>Βαμβακόπουλο</t>
  </si>
  <si>
    <t>Τ.Κ. Βαμβακοπούλου</t>
  </si>
  <si>
    <t>Δ.Ε. Θερίσου</t>
  </si>
  <si>
    <t>ΒΑΜΒΑΚΟΠΟΥΛΟΥ</t>
  </si>
  <si>
    <t>94090201</t>
  </si>
  <si>
    <t>Αγιά</t>
  </si>
  <si>
    <t>Τ.Κ. Αγιάς</t>
  </si>
  <si>
    <t>ΑΓΙΑΣ</t>
  </si>
  <si>
    <t>94090301</t>
  </si>
  <si>
    <t>Βαρύπετρο</t>
  </si>
  <si>
    <t>Τ.Κ. Βαρυπέτρου</t>
  </si>
  <si>
    <t>ΒΑΡΥΠΕΤΡΟΥ</t>
  </si>
  <si>
    <t>94090501</t>
  </si>
  <si>
    <t>Περιβόλια</t>
  </si>
  <si>
    <t>Δ.Κ. Περιβολίων</t>
  </si>
  <si>
    <t>ΠΕΡΙΒΟΛΙΩΝ</t>
  </si>
  <si>
    <t>94120402</t>
  </si>
  <si>
    <t>Κατωχώρι</t>
  </si>
  <si>
    <t>Τ.Κ. Κοντοπούλων</t>
  </si>
  <si>
    <t>Δ.Ε. Κεραμιών</t>
  </si>
  <si>
    <t>ΚΑΤΩΧΩΡΙΟΥ</t>
  </si>
  <si>
    <t>94180201</t>
  </si>
  <si>
    <t>Αγία Μαρίνα</t>
  </si>
  <si>
    <t>Τ.Κ. Αγίας Μαρίνας</t>
  </si>
  <si>
    <t>Δ.Ε. Νέας Κυδωνίας</t>
  </si>
  <si>
    <t>ΑΓΙΑΣ ΜΑΡΙΝΑΣ</t>
  </si>
  <si>
    <t>94180301</t>
  </si>
  <si>
    <t>Γαλατάς</t>
  </si>
  <si>
    <t>Δ.Κ. Γαλατά</t>
  </si>
  <si>
    <t>94180000</t>
  </si>
  <si>
    <t>Ν. ΚΥΔΩΝΙΑΣ 1ο</t>
  </si>
  <si>
    <t>Ν. ΚΥΔΩΝΙΑΣ 2ο</t>
  </si>
  <si>
    <t>94210101</t>
  </si>
  <si>
    <t>Σούδα</t>
  </si>
  <si>
    <t>Δ.Κ. Σούδας</t>
  </si>
  <si>
    <t>Δ.Ε. Σούδας</t>
  </si>
  <si>
    <t>ΑΓΡΟΚΗΠΙΟΥ</t>
  </si>
  <si>
    <t>ΣΟΥΔΑΣ 1ο</t>
  </si>
  <si>
    <t>ΣΟΥΔΑΣ 2ο</t>
  </si>
  <si>
    <t>94210301</t>
  </si>
  <si>
    <t>Τσικαλαριά</t>
  </si>
  <si>
    <t>Τ.Κ. Τσικαλαριών</t>
  </si>
  <si>
    <t>ΤΣΙΚΑΛΑΡΙΩΝ</t>
  </si>
  <si>
    <t>Αριθμός Ατόμων</t>
  </si>
  <si>
    <t>Απογραφή</t>
  </si>
  <si>
    <t>%</t>
  </si>
  <si>
    <t>Δ.Ε. Ν. Κυδωνίας</t>
  </si>
  <si>
    <t>τ.χλμ.</t>
  </si>
  <si>
    <t>94010000</t>
  </si>
  <si>
    <t>94010100</t>
  </si>
  <si>
    <t>94020000</t>
  </si>
  <si>
    <t>94020100</t>
  </si>
  <si>
    <t>94020101</t>
  </si>
  <si>
    <t>Πιθάριον,το</t>
  </si>
  <si>
    <t>94020102</t>
  </si>
  <si>
    <t>94020103</t>
  </si>
  <si>
    <t>94020104</t>
  </si>
  <si>
    <t>94020105</t>
  </si>
  <si>
    <t>94020200</t>
  </si>
  <si>
    <t>94020202</t>
  </si>
  <si>
    <t>94020203</t>
  </si>
  <si>
    <t>94020204</t>
  </si>
  <si>
    <t>94020300</t>
  </si>
  <si>
    <t>94020301</t>
  </si>
  <si>
    <t>94020302</t>
  </si>
  <si>
    <t>94020303</t>
  </si>
  <si>
    <t>94020304</t>
  </si>
  <si>
    <t>94020305</t>
  </si>
  <si>
    <t>94020306</t>
  </si>
  <si>
    <t>94020400</t>
  </si>
  <si>
    <t>94020402</t>
  </si>
  <si>
    <t>94020403</t>
  </si>
  <si>
    <t>94020404</t>
  </si>
  <si>
    <t>94020500</t>
  </si>
  <si>
    <t>94020501</t>
  </si>
  <si>
    <t>94020502</t>
  </si>
  <si>
    <t>94020503</t>
  </si>
  <si>
    <t>94080000</t>
  </si>
  <si>
    <t>94080100</t>
  </si>
  <si>
    <t>94080102</t>
  </si>
  <si>
    <t>94080200</t>
  </si>
  <si>
    <t>94090000</t>
  </si>
  <si>
    <t>94090100</t>
  </si>
  <si>
    <t>94090200</t>
  </si>
  <si>
    <t>94090202</t>
  </si>
  <si>
    <t>94090203</t>
  </si>
  <si>
    <t>94090300</t>
  </si>
  <si>
    <t>94090302</t>
  </si>
  <si>
    <t>94090303</t>
  </si>
  <si>
    <t>94090304</t>
  </si>
  <si>
    <t>94090305</t>
  </si>
  <si>
    <t>94090306</t>
  </si>
  <si>
    <t>94090400</t>
  </si>
  <si>
    <t>94090401</t>
  </si>
  <si>
    <t>94090500</t>
  </si>
  <si>
    <t>94120000</t>
  </si>
  <si>
    <t>94120100</t>
  </si>
  <si>
    <t>94120101</t>
  </si>
  <si>
    <t>94120102</t>
  </si>
  <si>
    <t>94120103</t>
  </si>
  <si>
    <t>94120104</t>
  </si>
  <si>
    <t>94120200</t>
  </si>
  <si>
    <t>94120201</t>
  </si>
  <si>
    <t>94120300</t>
  </si>
  <si>
    <t>94120301</t>
  </si>
  <si>
    <t>94120302</t>
  </si>
  <si>
    <t>94120303</t>
  </si>
  <si>
    <t>94120400</t>
  </si>
  <si>
    <t>94120401</t>
  </si>
  <si>
    <t>94120500</t>
  </si>
  <si>
    <t>94120501</t>
  </si>
  <si>
    <t>94120600</t>
  </si>
  <si>
    <t>94120601</t>
  </si>
  <si>
    <t>94120602</t>
  </si>
  <si>
    <t>94120603</t>
  </si>
  <si>
    <t>94180100</t>
  </si>
  <si>
    <t>94180101</t>
  </si>
  <si>
    <t>94180200</t>
  </si>
  <si>
    <t>94180202</t>
  </si>
  <si>
    <t>94180300</t>
  </si>
  <si>
    <t>94180400</t>
  </si>
  <si>
    <t>94180401</t>
  </si>
  <si>
    <t>94210000</t>
  </si>
  <si>
    <t>94210100</t>
  </si>
  <si>
    <t>94210102</t>
  </si>
  <si>
    <t>94210103</t>
  </si>
  <si>
    <t>94210200</t>
  </si>
  <si>
    <t>94210201</t>
  </si>
  <si>
    <t>94210202</t>
  </si>
  <si>
    <t>94210300</t>
  </si>
  <si>
    <t>Δήμος Χανίων: Ομοδημότες-Ετεροδημότες-Αλλοδαποί και Νόμιμος Πληθυσμός 2001 Αναλυτικά</t>
  </si>
  <si>
    <t>Νόμιμος Πληθυσμός</t>
  </si>
  <si>
    <t>Διαμένοντες</t>
  </si>
  <si>
    <t>Χωρίς</t>
  </si>
  <si>
    <t>στο Δήμο ή</t>
  </si>
  <si>
    <t>Υπηκοότητα</t>
  </si>
  <si>
    <t>Κοινότητα</t>
  </si>
  <si>
    <t>σε Άλλους</t>
  </si>
  <si>
    <t>Ομο-</t>
  </si>
  <si>
    <t>Ετερο-</t>
  </si>
  <si>
    <t>Άλλο-</t>
  </si>
  <si>
    <t>Αδιευκρίν.</t>
  </si>
  <si>
    <t>που είναι</t>
  </si>
  <si>
    <t>Δήμους ή</t>
  </si>
  <si>
    <t>στο</t>
  </si>
  <si>
    <t>δημότες</t>
  </si>
  <si>
    <t>δαποί</t>
  </si>
  <si>
    <t>Δημότες</t>
  </si>
  <si>
    <t>Κοινότητες</t>
  </si>
  <si>
    <t>Εξωτερικό</t>
  </si>
  <si>
    <t>Δήμος Χανίων: Ομοδημότες-Ετεροδημότες-Αλλοδαποί και Νόμιμος Πληθυσμός 2001 ανά Δ.Ε.</t>
  </si>
  <si>
    <t>Δ.ι.</t>
  </si>
  <si>
    <t>Εισροή από Άλλες</t>
  </si>
  <si>
    <t>Εκροή προς Άλλες</t>
  </si>
  <si>
    <t>Δ.Ε. και το Εξωτερικό</t>
  </si>
  <si>
    <t>Καθαρή Εισροή</t>
  </si>
  <si>
    <t>Από</t>
  </si>
  <si>
    <t>Από το</t>
  </si>
  <si>
    <t>Προς</t>
  </si>
  <si>
    <t>Προς το</t>
  </si>
  <si>
    <t>Άλλες Δ,Ε,</t>
  </si>
  <si>
    <t>Ευρύτερα Σύνολα</t>
  </si>
  <si>
    <t>Δήμος Χανίων: Μόνιμος Πληθυσμός 2001 κατά Τόπο Διαμονής το 1995 και το 2000</t>
  </si>
  <si>
    <t>Τόπος Διαμονής το Δεκέμβρ.1995</t>
  </si>
  <si>
    <t>Τόπος Διαμονής το Μάρτιο 2000</t>
  </si>
  <si>
    <t>Διαμένοντ.</t>
  </si>
  <si>
    <t>σε Άλλο</t>
  </si>
  <si>
    <t>Δήμο ή</t>
  </si>
  <si>
    <t>της Ίδιας ή</t>
  </si>
  <si>
    <t>Διαφορετ.</t>
  </si>
  <si>
    <t>Π.Ε. από</t>
  </si>
  <si>
    <t>όπου</t>
  </si>
  <si>
    <t>αυτή που</t>
  </si>
  <si>
    <t>Διέμεναν</t>
  </si>
  <si>
    <t>Γεννηθέντες</t>
  </si>
  <si>
    <t>Δήμος - Δ.Ε. - Π.Ε. - Περιοχή</t>
  </si>
  <si>
    <t>κατά την</t>
  </si>
  <si>
    <t>σε Χώρα</t>
  </si>
  <si>
    <t>μετά το</t>
  </si>
  <si>
    <t>Εξωτε-</t>
  </si>
  <si>
    <t>Δεκέμβριο</t>
  </si>
  <si>
    <t>Μάρτιο</t>
  </si>
  <si>
    <t>του 2001</t>
  </si>
  <si>
    <t>ρικού</t>
  </si>
  <si>
    <t>Δήμος Χανίων: Μόνιμος Πληθυσμός κατά Φύλο και Ομάδες Ηλικιών 2001, ανά Δ.Ε. (προσωρινά στοιχεία Απογραφής 2001)</t>
  </si>
  <si>
    <t>Πενταετή Κλιμάκια Ηλικιών</t>
  </si>
  <si>
    <t>Πενταετή Κλιμάκια Ηλικιών (συνέχεια)</t>
  </si>
  <si>
    <t xml:space="preserve">  0-4</t>
  </si>
  <si>
    <t xml:space="preserve">  5-9</t>
  </si>
  <si>
    <t xml:space="preserve"> 10-14</t>
  </si>
  <si>
    <t xml:space="preserve"> 15-19</t>
  </si>
  <si>
    <t xml:space="preserve"> 20-24</t>
  </si>
  <si>
    <t xml:space="preserve"> 25-29</t>
  </si>
  <si>
    <t xml:space="preserve"> 30-34</t>
  </si>
  <si>
    <t xml:space="preserve"> 35-39</t>
  </si>
  <si>
    <t xml:space="preserve"> 40-44</t>
  </si>
  <si>
    <t xml:space="preserve"> 45-49</t>
  </si>
  <si>
    <t xml:space="preserve"> 50-54</t>
  </si>
  <si>
    <t xml:space="preserve"> 55-59</t>
  </si>
  <si>
    <t xml:space="preserve"> 60-64</t>
  </si>
  <si>
    <t xml:space="preserve"> 65-69</t>
  </si>
  <si>
    <t xml:space="preserve"> 70-74</t>
  </si>
  <si>
    <t xml:space="preserve"> 75-79</t>
  </si>
  <si>
    <t xml:space="preserve"> 80-84</t>
  </si>
  <si>
    <t xml:space="preserve"> 85-89</t>
  </si>
  <si>
    <t xml:space="preserve"> 90-94</t>
  </si>
  <si>
    <t xml:space="preserve"> 95-99</t>
  </si>
  <si>
    <t>&gt;=100</t>
  </si>
  <si>
    <t>Μεγάλα Κλιμάκια Ηλικιών</t>
  </si>
  <si>
    <t>0-14</t>
  </si>
  <si>
    <t>15-24</t>
  </si>
  <si>
    <t>25-44</t>
  </si>
  <si>
    <t>45-64</t>
  </si>
  <si>
    <t>65-74</t>
  </si>
  <si>
    <t>75+</t>
  </si>
  <si>
    <t>Δήμος Χανίων: % Σύνθεση Μόνιμου Πληθυσμού κατά Φύλο και Μεγάλες Ομάδες Ηλικιών 2001, ανά Δ.Ε.</t>
  </si>
  <si>
    <t>Δήμος Χανίων: Μόνιμος Πληθυσμός κατά Φύλο και 5ετή Κλιμάκια Ηλικιών 2001, ανά Δ.Κ.-Τ.Κ. (προσωρινά στοιχεία Απογραφής 2001)</t>
  </si>
  <si>
    <t>Δημοτική Ενότητα και Δημοτική-Τοπική Κοινότητα</t>
  </si>
  <si>
    <t xml:space="preserve"> 85 +</t>
  </si>
  <si>
    <t>Δ.Ε. ΧΑΝΙΩΝ</t>
  </si>
  <si>
    <t>Δ.Ε. ΑΚΡΩΤΗΡΙΟΥ</t>
  </si>
  <si>
    <t>Δ.Ε. ΕΛΕΥΘΕΡΙΟΥ ΒΕΝΙΖΕΛΟΥ</t>
  </si>
  <si>
    <t>Δ.Ε. ΘΕΡΙΣΟΥ</t>
  </si>
  <si>
    <t>Δ.Ε. ΚΕΡΑΜΙΩΝ</t>
  </si>
  <si>
    <t>Δ.Ε. ΝΕΑΣ ΚΥΔΩΝΙΑΣ (Γαλατά)</t>
  </si>
  <si>
    <t>Δ.Ε. ΣΟΥΔΑΣ</t>
  </si>
  <si>
    <r>
      <t xml:space="preserve">Τοπική Κοινότητα Απτέρων </t>
    </r>
    <r>
      <rPr>
        <sz val="9"/>
        <color rgb="FFFF0000"/>
        <rFont val="Arial"/>
        <family val="2"/>
        <charset val="161"/>
      </rPr>
      <t>(2001: Δ.Δ. Καλαμίου)</t>
    </r>
  </si>
  <si>
    <t>1575</t>
  </si>
  <si>
    <t>Δήμος Χανίων: Μόνιμος Πληθυσμός κατά Φύλο και Μεγάλες Ομάδες Ηλικιών 2001, ανά Δ.Κ.-Τ.Κ.</t>
  </si>
  <si>
    <t>Τ.Κ. Μουζουρά</t>
  </si>
  <si>
    <t>Τ.Κ. Χωρδακίου</t>
  </si>
  <si>
    <t>Τ.Κ. Βαρύπετρου</t>
  </si>
  <si>
    <t>Τ.Κ. Θερίσου</t>
  </si>
  <si>
    <t>Δ.Κ. Περιβολίων Κυδωνίας</t>
  </si>
  <si>
    <t>Τ.Κ. Παππαδιανών</t>
  </si>
  <si>
    <t>Τ.Κ. Δρακόνας</t>
  </si>
  <si>
    <t>Τ.Κ. Κάμπων</t>
  </si>
  <si>
    <t>Τ.Κ. Μαλάξας</t>
  </si>
  <si>
    <t>Τ.Κ. Πλατυβόλας</t>
  </si>
  <si>
    <t>Δ.Κ. Δαράτσου</t>
  </si>
  <si>
    <t>Τ.Κ. Αγίας Μαρίνης</t>
  </si>
  <si>
    <t>Τ.Κ. Σταλού</t>
  </si>
  <si>
    <t>Τ.Κ. Απτέρων (2001: Δ.Δ. Καλαμίου)</t>
  </si>
  <si>
    <t>Δήμος Χανίων: % Σύνθεση Μόνιμου Πληθυσμού κατά Φύλο και Μεγάλες Ομάδες Ηλικιών 2001, ανά Δ.Κ.-Τ.Κ.</t>
  </si>
  <si>
    <t>Δήμος Αγ.Νικολάου</t>
  </si>
  <si>
    <t>% Σύνθεση</t>
  </si>
  <si>
    <t>15-64</t>
  </si>
  <si>
    <t>65+</t>
  </si>
  <si>
    <t>Δήμος Χανίων - Προσεγγιστική Εκτίμηση Πληθυσμού κατά Μεγάλα Κλιμάκια Ηλικιών 2011</t>
  </si>
  <si>
    <t>Πηγή: Εκτίμηση μελετητή βάσει συνδυασμού στοιχείων ΕΛΣΤΑ και EUROSTAT</t>
  </si>
  <si>
    <t>Τ.Κ. Απτέρων (Καλαμίου)</t>
  </si>
  <si>
    <t>Πίνακας Α.2.4</t>
  </si>
  <si>
    <t>Πίνακας Α.2.9</t>
  </si>
  <si>
    <t>Πίνακας Α.2.10</t>
  </si>
  <si>
    <t>Α.2.10.1. Αριθμός Ατόμων - Πρωτογενή Στοιχεία</t>
  </si>
  <si>
    <t>Α.2.10.2. Ισοζύγιο Μετακινήσεων - Αριθμός Ατόμων</t>
  </si>
  <si>
    <t>Α.2.10.3. Ισοζύγιο Μετακινήσεων - % Μόνιμου Πληθυσμού 2001</t>
  </si>
  <si>
    <t>Πίνακας Α.2.11</t>
  </si>
  <si>
    <t>Α.2.11.1. Αριθμός Ατόμων</t>
  </si>
  <si>
    <t>Α.2.11.2. Αναλογίες προς το Μόνιμο Πληθυσμό 2001</t>
  </si>
  <si>
    <t>Πίνακας Α.2.12</t>
  </si>
  <si>
    <t>Α.2.12.1. Πενταετή Κλιμάκια Ηλικιών</t>
  </si>
  <si>
    <t>Α.2.12.2. Μεγάλα Κλιμάκια Ηλικιών</t>
  </si>
  <si>
    <t>Πίνακας Α.2.13</t>
  </si>
  <si>
    <t>Πίνακας Α.2.14</t>
  </si>
  <si>
    <t>Α.2.14.1. Σύνολο Αρρένων και Θηλέων</t>
  </si>
  <si>
    <t>Α.2.14.2. Άρρενες</t>
  </si>
  <si>
    <t>Α.2.14.3. Θήλεις</t>
  </si>
  <si>
    <t>Πίνακας Α.2.15</t>
  </si>
  <si>
    <t>Α.2.15.1. Σύνολο Αρρένων και Θηλέων</t>
  </si>
  <si>
    <t>Α.2.15.2. Άρρενες</t>
  </si>
  <si>
    <t>Α.2.15.3. Θήλεις</t>
  </si>
  <si>
    <t>Πίνακας Α.2.16</t>
  </si>
  <si>
    <t>Α.2.16.1. Σύνολο Αρρένων και Θηλέων</t>
  </si>
  <si>
    <t>Α.2.16.2. Άρρενες</t>
  </si>
  <si>
    <t>Α.2.16.2. Θήλεις</t>
  </si>
  <si>
    <t>Πίνακας Α.2.19</t>
  </si>
  <si>
    <t>Δήμος Χανίων: Νοικοκυριά Πραγματικού Πληθυσμού κατά Μέγεθος και Μέλη 2001</t>
  </si>
  <si>
    <t>Νοικοκυριά Πραγματικού Πληθυσμού κατά Μέγεθος και Μέλη 2001</t>
  </si>
  <si>
    <t>Συνολικός αριθμός</t>
  </si>
  <si>
    <t>Μέλη /</t>
  </si>
  <si>
    <t>Μέγεθος  Νοικοκυρού κατά αριθμό μελών</t>
  </si>
  <si>
    <t>Νοικοκυρ.</t>
  </si>
  <si>
    <t>Μελών</t>
  </si>
  <si>
    <t>10 &amp; άνω</t>
  </si>
  <si>
    <t>Μεγάλοι Δήμοι Κρήτης</t>
  </si>
  <si>
    <t>Περιφερειακές Ενότητες Κρήτης και Σύνολο Ελλάδας</t>
  </si>
  <si>
    <t>Δήμος Χανίων: Κανονικές και Μη Κανονικές Κατοικίες 2001</t>
  </si>
  <si>
    <t>Κανονικές Κατοικίες 2001</t>
  </si>
  <si>
    <t>Κενές Κατοικίες</t>
  </si>
  <si>
    <t>Κύριες</t>
  </si>
  <si>
    <t>Κενές</t>
  </si>
  <si>
    <t>Κανονικές</t>
  </si>
  <si>
    <t>Μόνιμοι</t>
  </si>
  <si>
    <t>% Συνόλου</t>
  </si>
  <si>
    <t>Κατοικούμ.</t>
  </si>
  <si>
    <t>Για</t>
  </si>
  <si>
    <t>Κατοικίες</t>
  </si>
  <si>
    <t>Κάτοικοι</t>
  </si>
  <si>
    <t>αλλά το</t>
  </si>
  <si>
    <t>Ενοικίαση.</t>
  </si>
  <si>
    <t>μέσα σε</t>
  </si>
  <si>
    <t>ανά</t>
  </si>
  <si>
    <t>Νοικοκυριό</t>
  </si>
  <si>
    <t>Εξοχικές-</t>
  </si>
  <si>
    <t>Πώληση,</t>
  </si>
  <si>
    <t>Μη</t>
  </si>
  <si>
    <t>σε Συλ-</t>
  </si>
  <si>
    <t>Κύρια</t>
  </si>
  <si>
    <t>Κατοι-</t>
  </si>
  <si>
    <t>Απουσιάζει</t>
  </si>
  <si>
    <t>Δευτερεύ-</t>
  </si>
  <si>
    <t>Άλλο</t>
  </si>
  <si>
    <t>λογικές</t>
  </si>
  <si>
    <t>Κατοικιών</t>
  </si>
  <si>
    <t>κούμενες</t>
  </si>
  <si>
    <t>Προσωρινά</t>
  </si>
  <si>
    <t>ουσες</t>
  </si>
  <si>
    <t>Λόγο</t>
  </si>
  <si>
    <t>Κατοικία</t>
  </si>
  <si>
    <t>Δήμος Χανίων: Κτίρια Κατά Χρήση ή Προορισμό Χρήσεων 2001 ανά Δ.Ε., Δ.Κ.-Τ.Κ. και Οικισμό 2001 (Απογραφή ΕΛ.ΣΤΑΤ.)</t>
  </si>
  <si>
    <t>Αποκλειστική Χρήση</t>
  </si>
  <si>
    <t>Μικτή Χρήση</t>
  </si>
  <si>
    <t>Κύρια Χρήση</t>
  </si>
  <si>
    <t>Δευτερεύουσα Χρήση</t>
  </si>
  <si>
    <t>Κτιρίων</t>
  </si>
  <si>
    <t>Εργο-</t>
  </si>
  <si>
    <t>Νοσοκο-</t>
  </si>
  <si>
    <t>Γενικό</t>
  </si>
  <si>
    <t>Αποκλει-</t>
  </si>
  <si>
    <t>Εκκλησίες</t>
  </si>
  <si>
    <t>στάσια</t>
  </si>
  <si>
    <t>Κατα-</t>
  </si>
  <si>
    <t>μεία,</t>
  </si>
  <si>
    <t>στικής</t>
  </si>
  <si>
    <t>Μονα-</t>
  </si>
  <si>
    <t>Ξενοδο-</t>
  </si>
  <si>
    <t>Εργα-</t>
  </si>
  <si>
    <t>Σχολικά</t>
  </si>
  <si>
    <t>στήματα</t>
  </si>
  <si>
    <t>Κλινικές</t>
  </si>
  <si>
    <t>Άλλες</t>
  </si>
  <si>
    <t>Μικτής</t>
  </si>
  <si>
    <t>Χρήσης</t>
  </si>
  <si>
    <t>στήρια</t>
  </si>
  <si>
    <t>χεία</t>
  </si>
  <si>
    <t>Κτίρια</t>
  </si>
  <si>
    <t>Γραφεία</t>
  </si>
  <si>
    <t>Parking</t>
  </si>
  <si>
    <t>κλπ.</t>
  </si>
  <si>
    <t>Χρήσεις</t>
  </si>
  <si>
    <t>Πίνακας Α.2.21</t>
  </si>
  <si>
    <t>Πίνακας Α.2.23</t>
  </si>
  <si>
    <t>Όχι στην Έκθεση</t>
  </si>
  <si>
    <t>Πληθυσμός Ηλικίας 6 Ετών και Άνω κατά Επίπεδο Εκπαίδευσης - Αναλυτικά Στοιχεία Απογραφής 2001</t>
  </si>
  <si>
    <t>Σύνολο Αρρένων και Θηλέων: Επίπεδο Εκπαίδευσης 2001</t>
  </si>
  <si>
    <t>Άρρενες: Επίπεδο Εκπαίδευσης 2001</t>
  </si>
  <si>
    <t>Θήλεις: Επίπεδο Εκπαίδευσης 2001</t>
  </si>
  <si>
    <t>Πτυχιούχοι</t>
  </si>
  <si>
    <t>Εγκατέ-</t>
  </si>
  <si>
    <t>ΤΕΙ</t>
  </si>
  <si>
    <t>ελιψαν το</t>
  </si>
  <si>
    <t>(ΚΑΤΕ,</t>
  </si>
  <si>
    <t>Σχολείο,</t>
  </si>
  <si>
    <t>ΚΑΤΕΕ)</t>
  </si>
  <si>
    <t>Μεταδευ-</t>
  </si>
  <si>
    <t>αλλά</t>
  </si>
  <si>
    <t>Δεν</t>
  </si>
  <si>
    <t>Κάτοχοι</t>
  </si>
  <si>
    <t>και</t>
  </si>
  <si>
    <t>τεροβάθμιας</t>
  </si>
  <si>
    <t>Απόφοιτοι</t>
  </si>
  <si>
    <t>Φοιτούν</t>
  </si>
  <si>
    <t>Γνωρίζουν</t>
  </si>
  <si>
    <t>Διδακτο-</t>
  </si>
  <si>
    <t>Ανωτάτων</t>
  </si>
  <si>
    <t>Ανωτέρω</t>
  </si>
  <si>
    <t>Εκπαί-</t>
  </si>
  <si>
    <t>Μέσης</t>
  </si>
  <si>
    <t>Πτυχιούχ.</t>
  </si>
  <si>
    <t>3ταξίου</t>
  </si>
  <si>
    <t>Γραφή &amp;</t>
  </si>
  <si>
    <t>Μάστερ</t>
  </si>
  <si>
    <t>Σχολών</t>
  </si>
  <si>
    <t>δευσης</t>
  </si>
  <si>
    <t>Εκπαίδ.</t>
  </si>
  <si>
    <t>ΤΕΛ</t>
  </si>
  <si>
    <t>ΤΕΣ</t>
  </si>
  <si>
    <t>Γυμνασίου</t>
  </si>
  <si>
    <t>Δημοτικού</t>
  </si>
  <si>
    <t>Δημοτικό</t>
  </si>
  <si>
    <t>Ανάγνωση</t>
  </si>
  <si>
    <t>Ηλικία 6-24</t>
  </si>
  <si>
    <t>Ηλικία 25-44</t>
  </si>
  <si>
    <t>Ηλικία 45-64</t>
  </si>
  <si>
    <t>Ηλικία 65 ετών και άνω</t>
  </si>
  <si>
    <t>Δ.Ε. ΕΛ. ΒΕΝΙΖΕΛΟΥ</t>
  </si>
  <si>
    <t>Πληθυσμός Ηλικίας 6 Ετών και Άνω κατά Ευρεία Κατηγορία Εκπαίδευσης 2001</t>
  </si>
  <si>
    <t>Ευρεία Κατηγορία Επιπέδου Εκπαίδευσης 2001</t>
  </si>
  <si>
    <t>Ανώτατη,</t>
  </si>
  <si>
    <t>Ανώτερη</t>
  </si>
  <si>
    <t>&amp; Μεταδευ-</t>
  </si>
  <si>
    <t>Στοιχει-</t>
  </si>
  <si>
    <t>τεροβάθμια</t>
  </si>
  <si>
    <t>Μέση</t>
  </si>
  <si>
    <t>ώδης</t>
  </si>
  <si>
    <t>Εκπαίδευση</t>
  </si>
  <si>
    <t>ΣΥΝΟΛΟ ΔΗΜΟΥ ΧΑΝΙΩΝ</t>
  </si>
  <si>
    <t>Ευρύτερες Περιοχές</t>
  </si>
  <si>
    <t>Ποσοστά Πληθυσμού Ηλικίας 6 Ετών και Άνω κατά Ευρεία Κατηγορία Εκπαίδευσης 2001</t>
  </si>
  <si>
    <t>Επίπεδο Εκπαίδευσης 2001</t>
  </si>
  <si>
    <t>Δήμος Χανίων 2001: Επίπεδο Εκπαίδευσης κατά Φύλο και Ομάδες Ηλικιών</t>
  </si>
  <si>
    <t>Ποσοστιαία Σύνθεση</t>
  </si>
  <si>
    <t>Κλιμάκιο</t>
  </si>
  <si>
    <t>Ηλικίας</t>
  </si>
  <si>
    <t>6-24 ετών</t>
  </si>
  <si>
    <t>25-44 ετών</t>
  </si>
  <si>
    <t>45-64 ετών</t>
  </si>
  <si>
    <t>65+ ετών</t>
  </si>
  <si>
    <t>Μαθητές/</t>
  </si>
  <si>
    <t>Δήμος Χανίων - Διδάσκοντες στα Δημοτικά Σχολεία 2011/2012</t>
  </si>
  <si>
    <t>Διδάσκοντες</t>
  </si>
  <si>
    <t>Αριθμός</t>
  </si>
  <si>
    <t>Διδάσκοντα</t>
  </si>
  <si>
    <t>/ Σχολείο</t>
  </si>
  <si>
    <t>Δάσκαλοι</t>
  </si>
  <si>
    <t>Φυσική Αγωγή</t>
  </si>
  <si>
    <t>Αγγλικά</t>
  </si>
  <si>
    <t>Γερμανικά</t>
  </si>
  <si>
    <t>Γαλλικά</t>
  </si>
  <si>
    <t>Θεατρική Αγωγή</t>
  </si>
  <si>
    <t>Μουσική</t>
  </si>
  <si>
    <t>ΤΠΕ</t>
  </si>
  <si>
    <t>Πίνακας Α.2.25</t>
  </si>
  <si>
    <t>Πίνακας Α.2.26</t>
  </si>
  <si>
    <t>Α.2.26.1. Σύνολο Αρρένων και Θηλέων Όλων των Ηλικιών</t>
  </si>
  <si>
    <t>Α.2.26.2. Άρρενες Όλων των Ηλικιών</t>
  </si>
  <si>
    <t>Α.2.26.2. Θήλεις Όλων των Ηλικιών</t>
  </si>
  <si>
    <t>Πίνακας Α.2.27</t>
  </si>
  <si>
    <t>Α.2.27.1. Σύνολο Αρρένων και Θηλέων</t>
  </si>
  <si>
    <t>Α.2.27.2. Άρρενες</t>
  </si>
  <si>
    <t>Α.2.27.3. Θήλεις</t>
  </si>
  <si>
    <t>Πίνακας Α.2.28</t>
  </si>
  <si>
    <t>Πίνακας Α.2.29</t>
  </si>
  <si>
    <t>Δήμος Χανίων - Πυκνότητα Κατοίκησης</t>
  </si>
  <si>
    <t>Δείκτης</t>
  </si>
  <si>
    <t>Πυκνότητας</t>
  </si>
  <si>
    <t>Πυκνότητα -</t>
  </si>
  <si>
    <t>Μόνιμοι Κάτοικοι ανά τ.χλμ.</t>
  </si>
  <si>
    <t>Δήμος =</t>
  </si>
  <si>
    <t>Μεγάλα Αστικά Κέντρα Κρήτης κσι Ευρύτερες Περιοχές - Πυκνότητα Κατοίκησης</t>
  </si>
  <si>
    <t>Χώρα =</t>
  </si>
  <si>
    <t>Πίνακας Α.2.30</t>
  </si>
  <si>
    <t>Πίνακας Α.2.31</t>
  </si>
  <si>
    <t>Δήμος Χανίων ανά Δ.Κ.-Τ.Κ. - Γεωργικές Εκτάσεις κατά Κατηγορία, Μ.Ο. 2006, 2007, 2008</t>
  </si>
  <si>
    <t>Κηπευτική</t>
  </si>
  <si>
    <t>Αροτριαίες</t>
  </si>
  <si>
    <t>Γη,</t>
  </si>
  <si>
    <t>Κηπευτικά</t>
  </si>
  <si>
    <t>Θερμοκήπια</t>
  </si>
  <si>
    <t>Εμπορικοί</t>
  </si>
  <si>
    <t>Άμπελοι</t>
  </si>
  <si>
    <t>Αγρανά-</t>
  </si>
  <si>
    <t>Ανθόκηποι</t>
  </si>
  <si>
    <t>Δενδρώδεις</t>
  </si>
  <si>
    <t>Σταφιδά-</t>
  </si>
  <si>
    <t>παυση</t>
  </si>
  <si>
    <t>Φυτώρια</t>
  </si>
  <si>
    <t>Δ.Ε. και Δ.Κ.-Τ.Κ.</t>
  </si>
  <si>
    <t>Καλλιέργ.</t>
  </si>
  <si>
    <t>Σπορεία</t>
  </si>
  <si>
    <t>μπελοι</t>
  </si>
  <si>
    <t>1-5 ετών</t>
  </si>
  <si>
    <t>Δ.Ε.</t>
  </si>
  <si>
    <t>ΔΚ-ΤΚ</t>
  </si>
  <si>
    <t>Ανά Δ.Κ.-Τ.Κ.</t>
  </si>
  <si>
    <t>Χανίων</t>
  </si>
  <si>
    <t>Αρωνίου</t>
  </si>
  <si>
    <t>Κουνουπιδιανών</t>
  </si>
  <si>
    <t>Μουζουρά</t>
  </si>
  <si>
    <t>Στερνών</t>
  </si>
  <si>
    <t>Χωρδακίου</t>
  </si>
  <si>
    <t>Μουρνιών</t>
  </si>
  <si>
    <t>Νεροκούρου</t>
  </si>
  <si>
    <t>Βαμβακοπούλου</t>
  </si>
  <si>
    <t>Αγιάς</t>
  </si>
  <si>
    <t>Βαρύπετρου</t>
  </si>
  <si>
    <t>Θερίσου</t>
  </si>
  <si>
    <t>Περιβολίων Κυδωνίας</t>
  </si>
  <si>
    <t>Παππαδιανών</t>
  </si>
  <si>
    <t>Δρακόνας</t>
  </si>
  <si>
    <t>Κάμπων</t>
  </si>
  <si>
    <t>Κοντοπούλων</t>
  </si>
  <si>
    <t>Μαλάξας</t>
  </si>
  <si>
    <t>Πλατυβόλας</t>
  </si>
  <si>
    <t>Δαράτσου</t>
  </si>
  <si>
    <t>Αγίας Μαρίνης</t>
  </si>
  <si>
    <t>Γαλατά</t>
  </si>
  <si>
    <t>Σταλού</t>
  </si>
  <si>
    <t>Σούδας</t>
  </si>
  <si>
    <t>Καλαμίου</t>
  </si>
  <si>
    <t>Τσικαλαριών</t>
  </si>
  <si>
    <t>Ανά Δ.Ε.</t>
  </si>
  <si>
    <t>9401</t>
  </si>
  <si>
    <t>9402</t>
  </si>
  <si>
    <t>Ακρωτηρίου</t>
  </si>
  <si>
    <t>9408</t>
  </si>
  <si>
    <t>Ελ. Βενιζέλου</t>
  </si>
  <si>
    <t>9409</t>
  </si>
  <si>
    <t>9412</t>
  </si>
  <si>
    <t>Κεραμιών</t>
  </si>
  <si>
    <t>9418</t>
  </si>
  <si>
    <t>Νέας Κυδωνίας</t>
  </si>
  <si>
    <t>9421</t>
  </si>
  <si>
    <t>Γενικό Σύνολο Δήμου Χανίων</t>
  </si>
  <si>
    <t>Σύνολο Δήμου Χανίων - Γεωργικές Εκτάσεις Αναλυτικά ανά Προϊόν 2006, 2007, 2008 (στρέμματα)</t>
  </si>
  <si>
    <t>Για καλλιέργειες που αναφέρονται διακεκριμένες στα στοιχεία της ΕΛ.ΣΤΑΤ.</t>
  </si>
  <si>
    <t>Προϊόν</t>
  </si>
  <si>
    <t>Μέσος Όρος</t>
  </si>
  <si>
    <t>Κωδ</t>
  </si>
  <si>
    <t>2006-2008</t>
  </si>
  <si>
    <t>2007-2008</t>
  </si>
  <si>
    <t>Αροτριαίες Καλλιέργειες</t>
  </si>
  <si>
    <t>1060</t>
  </si>
  <si>
    <t>Καλαμπόκι χωρίς συγκαλλιέργεια</t>
  </si>
  <si>
    <t>1070</t>
  </si>
  <si>
    <t>Καλαμπόκι που συγκαλλιεργείται με φασόλια και άλλα είδη</t>
  </si>
  <si>
    <t>1130</t>
  </si>
  <si>
    <t>Φασόλια χωρίς συγκαλλιέργεια</t>
  </si>
  <si>
    <t>1140</t>
  </si>
  <si>
    <t>Φασόλια που συγκαλλιεργούνται με καλαμπόκι και άλλα είδη.</t>
  </si>
  <si>
    <t>1150</t>
  </si>
  <si>
    <t>Κουκιά</t>
  </si>
  <si>
    <t>1160</t>
  </si>
  <si>
    <t>Φακή</t>
  </si>
  <si>
    <t>1170</t>
  </si>
  <si>
    <t>Λαθούρια (Φάβες)</t>
  </si>
  <si>
    <t>1180</t>
  </si>
  <si>
    <t>Ρεβίθια</t>
  </si>
  <si>
    <t>1190</t>
  </si>
  <si>
    <t>Μπιζέλια</t>
  </si>
  <si>
    <t>1370</t>
  </si>
  <si>
    <t>Βίκος  για καρπό</t>
  </si>
  <si>
    <t>1420</t>
  </si>
  <si>
    <t>Κουκιά κτηνοτροφικά</t>
  </si>
  <si>
    <t>1450</t>
  </si>
  <si>
    <t>Λοιπά κτηνοτροφικά φυτά για καρπό</t>
  </si>
  <si>
    <t>1460</t>
  </si>
  <si>
    <t>Κριθάρι για σανό</t>
  </si>
  <si>
    <t>1470</t>
  </si>
  <si>
    <t>Βρώμη για σανό</t>
  </si>
  <si>
    <t>1480</t>
  </si>
  <si>
    <t>Βίκος για σανό</t>
  </si>
  <si>
    <t>1490</t>
  </si>
  <si>
    <t>Λοιπα σανά (από ρόβι,λαθούρια, μπιζέλια, φακή κλπ.)</t>
  </si>
  <si>
    <t>1500</t>
  </si>
  <si>
    <t>Μηδική (πολυετές τριφύλλι)</t>
  </si>
  <si>
    <t>1510</t>
  </si>
  <si>
    <t>Τριφύλια ετήσια και λοιπά πολυετή</t>
  </si>
  <si>
    <t>1520</t>
  </si>
  <si>
    <t>Κοφτολίβαδα</t>
  </si>
  <si>
    <t>1530</t>
  </si>
  <si>
    <t>Καλαμπόκι χλωρό</t>
  </si>
  <si>
    <t>1540</t>
  </si>
  <si>
    <t>Σόργο χλωρό</t>
  </si>
  <si>
    <t>1550</t>
  </si>
  <si>
    <t>Τεύτλα Κτηνοτροφικά.</t>
  </si>
  <si>
    <t>1560</t>
  </si>
  <si>
    <t>Κριθάρι για γρασίδι</t>
  </si>
  <si>
    <t>1570</t>
  </si>
  <si>
    <t>Βρώμη για γρασίδι</t>
  </si>
  <si>
    <t>1580</t>
  </si>
  <si>
    <t>Βίκος για γρασίδι</t>
  </si>
  <si>
    <t>1610</t>
  </si>
  <si>
    <t>Καρπούζια</t>
  </si>
  <si>
    <t>1620</t>
  </si>
  <si>
    <t>Πεπόνια</t>
  </si>
  <si>
    <t>1630</t>
  </si>
  <si>
    <t>Πατάτες άνοιξης</t>
  </si>
  <si>
    <t>1640</t>
  </si>
  <si>
    <t>Πατάτες καλοκαιρινές</t>
  </si>
  <si>
    <t>1650</t>
  </si>
  <si>
    <t>Πατάτες φθινοπώρου και χειμώνα</t>
  </si>
  <si>
    <t>Άθροισμα</t>
  </si>
  <si>
    <t>1670</t>
  </si>
  <si>
    <t>Σύνολο εκτάσεων αροτραίων καλλιεργειών</t>
  </si>
  <si>
    <t>1680</t>
  </si>
  <si>
    <t>Ποτίστηκαν</t>
  </si>
  <si>
    <t>2010</t>
  </si>
  <si>
    <t>Λάχανα</t>
  </si>
  <si>
    <t>2020</t>
  </si>
  <si>
    <t>Κουνουπίδια</t>
  </si>
  <si>
    <t>2030</t>
  </si>
  <si>
    <t>Σπανάκι</t>
  </si>
  <si>
    <t>2040</t>
  </si>
  <si>
    <t>Πράσα</t>
  </si>
  <si>
    <t>2060</t>
  </si>
  <si>
    <t>Κρεμύδια ξερά</t>
  </si>
  <si>
    <t>2090</t>
  </si>
  <si>
    <t>Σκόρδα ξερά</t>
  </si>
  <si>
    <t>2120</t>
  </si>
  <si>
    <t>Αρακάς χλωρός</t>
  </si>
  <si>
    <t>2130</t>
  </si>
  <si>
    <t>Αρακάς ξερός (καρπός)</t>
  </si>
  <si>
    <t>2160</t>
  </si>
  <si>
    <t>Μαρούλια</t>
  </si>
  <si>
    <t>2170</t>
  </si>
  <si>
    <t>Αντίδια και ραδίκια</t>
  </si>
  <si>
    <t>2220</t>
  </si>
  <si>
    <t>Τομάτες επιτραπέζιες για νωπή χρήση, υπαίθρου</t>
  </si>
  <si>
    <t>2230</t>
  </si>
  <si>
    <t>Τομάτες επιτραπέζιες για νωπή χρήση, υπό κάλυψη (θερμοκήπια)</t>
  </si>
  <si>
    <t>2240</t>
  </si>
  <si>
    <t>Φασολάκια χλωρά</t>
  </si>
  <si>
    <t>2250</t>
  </si>
  <si>
    <t>Μπάμιες ποτιστικές</t>
  </si>
  <si>
    <t>2260</t>
  </si>
  <si>
    <t>Μπάμιες ξερικές</t>
  </si>
  <si>
    <t>2270</t>
  </si>
  <si>
    <t>Κολοκυθάκια</t>
  </si>
  <si>
    <t>2280</t>
  </si>
  <si>
    <t>Αγγούρια υπαίθρου</t>
  </si>
  <si>
    <t>2290</t>
  </si>
  <si>
    <t>Αγγούρια υπό κάλυψη (θερμοκήπια)</t>
  </si>
  <si>
    <t>2320</t>
  </si>
  <si>
    <t>Μελιτζάνες υπαίθρου</t>
  </si>
  <si>
    <t>2330</t>
  </si>
  <si>
    <t>Μελιτζάνες υπό κάλυψη (θερμοκήπια)</t>
  </si>
  <si>
    <t>2350</t>
  </si>
  <si>
    <t>Αγκινάρες</t>
  </si>
  <si>
    <t>2360</t>
  </si>
  <si>
    <t>Σπαράγγια</t>
  </si>
  <si>
    <t>2370</t>
  </si>
  <si>
    <t>Φράουλες (χαμοκέρασα)</t>
  </si>
  <si>
    <t>2380</t>
  </si>
  <si>
    <t>Αμπελόφυλλα εμπορεύσιμα</t>
  </si>
  <si>
    <t>2381</t>
  </si>
  <si>
    <t>Λοιπά (μαϊντανός, άνηθος κ.λ.π.)</t>
  </si>
  <si>
    <t>2390</t>
  </si>
  <si>
    <t>Σύνολο κηπευτικών εκτάσεων</t>
  </si>
  <si>
    <t>Κανονικοί Δενδρώνες</t>
  </si>
  <si>
    <t>3010</t>
  </si>
  <si>
    <t>Ελαιόδενδρα για ελιές βρώσιμες</t>
  </si>
  <si>
    <t>3020</t>
  </si>
  <si>
    <t>Ελαιόδενδρα για ελιές ελαιοποιήσεως</t>
  </si>
  <si>
    <t>3030</t>
  </si>
  <si>
    <t>Λεμονιές</t>
  </si>
  <si>
    <t>3040</t>
  </si>
  <si>
    <t>Πορτοκαλιές</t>
  </si>
  <si>
    <t>3050</t>
  </si>
  <si>
    <t>Μανταρινιές</t>
  </si>
  <si>
    <t>3110</t>
  </si>
  <si>
    <t>Αχλαδιές</t>
  </si>
  <si>
    <t>3120</t>
  </si>
  <si>
    <t>Μηλιές</t>
  </si>
  <si>
    <t>3130</t>
  </si>
  <si>
    <t>Βερικοκιές</t>
  </si>
  <si>
    <t>3140</t>
  </si>
  <si>
    <t>Ροδακινιές</t>
  </si>
  <si>
    <t>3160</t>
  </si>
  <si>
    <t>Κερασιές</t>
  </si>
  <si>
    <t>3200</t>
  </si>
  <si>
    <t>Συκιές για νωπά σύκα</t>
  </si>
  <si>
    <t>3210</t>
  </si>
  <si>
    <t>Συκιές για ξερά σύκα</t>
  </si>
  <si>
    <t>3230</t>
  </si>
  <si>
    <t>Δαμασκηνιές για ξερά δαμάσκηνα</t>
  </si>
  <si>
    <t>3240</t>
  </si>
  <si>
    <t>Αμυγδαλιές</t>
  </si>
  <si>
    <t>3250</t>
  </si>
  <si>
    <t>Καρυδιές</t>
  </si>
  <si>
    <t>3280</t>
  </si>
  <si>
    <t>Καστανιές ήμερες</t>
  </si>
  <si>
    <t>3370</t>
  </si>
  <si>
    <t>Σύνολο εκτάσεων</t>
  </si>
  <si>
    <t>3390</t>
  </si>
  <si>
    <t>Άμπελοι-Σταφιδάμπελοι</t>
  </si>
  <si>
    <t>4010</t>
  </si>
  <si>
    <t>Αμπελοι, κυρίως για οινοπαραγωγή</t>
  </si>
  <si>
    <t>4020</t>
  </si>
  <si>
    <t>Αμπελοι κυρίως για επιτραπέζια σταφύλια</t>
  </si>
  <si>
    <t>4040</t>
  </si>
  <si>
    <t>Σταφίδα σουλτανίνα</t>
  </si>
  <si>
    <t>4060</t>
  </si>
  <si>
    <t>Σύνολο Εκτάσεων</t>
  </si>
  <si>
    <t>4070</t>
  </si>
  <si>
    <t>Ποτίστηκαν το 2007</t>
  </si>
  <si>
    <t>Γενικό Σύνολο</t>
  </si>
  <si>
    <t>Σύνολο ΕΛ.ΣΤΑΤ.</t>
  </si>
  <si>
    <t>Σύνολο Δήμου Χανίων - Παραγωγή Γεωργικών Προϊόντων ανά Προϊόν 2006, 2007, 2008</t>
  </si>
  <si>
    <t>Προϊόντα που αναφέρονται διακεκριμένα στα στοιχεία της ΕΛ.ΣΤΑΤ.</t>
  </si>
  <si>
    <t>Δήμος % Π.Ε.</t>
  </si>
  <si>
    <t>Μονάδα</t>
  </si>
  <si>
    <t>Μέτρησης</t>
  </si>
  <si>
    <t>κιλά</t>
  </si>
  <si>
    <t>Ελιές βρώσιμες</t>
  </si>
  <si>
    <t>Ελιές ελαιοποιήσεως</t>
  </si>
  <si>
    <t>Λεμόνια</t>
  </si>
  <si>
    <t>Πορτοκάλια</t>
  </si>
  <si>
    <t>Μανταρίνα</t>
  </si>
  <si>
    <t>Αχλάδια</t>
  </si>
  <si>
    <t>Μήλα</t>
  </si>
  <si>
    <t>Βερίκοκα</t>
  </si>
  <si>
    <t>Ροδάκινα</t>
  </si>
  <si>
    <t>Κεράσια</t>
  </si>
  <si>
    <t>Νωπά σύκα</t>
  </si>
  <si>
    <t>Ξερά σύκα</t>
  </si>
  <si>
    <t>Ξερά δαμάσκηνα</t>
  </si>
  <si>
    <t>Αμύγδαλα</t>
  </si>
  <si>
    <t>Καρύδια</t>
  </si>
  <si>
    <t>Κάστανα</t>
  </si>
  <si>
    <t>Επιτραπέζια Σταφύλια</t>
  </si>
  <si>
    <t>Κυρίως για οινοπαραγωγή</t>
  </si>
  <si>
    <t>Κυρίως για επιτραπέζια σταφύλια</t>
  </si>
  <si>
    <t>Ξερή Σταφίδα</t>
  </si>
  <si>
    <t>Σταφύλια Γλευκοποίησης</t>
  </si>
  <si>
    <t>Καυσόξυλα - Ελαιόλαδο - Μούστος</t>
  </si>
  <si>
    <t>8130</t>
  </si>
  <si>
    <t>Καυσόξυλα που συγκομίσθηκαν από γεωργικές εκτάσεις</t>
  </si>
  <si>
    <t>τόννοι</t>
  </si>
  <si>
    <t>8190</t>
  </si>
  <si>
    <t>Ελαιόλαδο</t>
  </si>
  <si>
    <t>8211</t>
  </si>
  <si>
    <t>Μούστος που παρήχθη στη Δ.Κ.-Τ.Κ.</t>
  </si>
  <si>
    <t>Σύνολο Δήμου Χανίων - Ζώων κατά Είδος 2006, 2007, 2008</t>
  </si>
  <si>
    <t>Είδη ζώων που αναφέρονται διακεκριμένα στα στοιχεία της ΕΛ.ΣΤΑΤ.</t>
  </si>
  <si>
    <t>Ζώο</t>
  </si>
  <si>
    <t>6010</t>
  </si>
  <si>
    <t>Ιπποι Άρρενες</t>
  </si>
  <si>
    <t>6020</t>
  </si>
  <si>
    <t>Ιπποι Θήλεις</t>
  </si>
  <si>
    <t>6030</t>
  </si>
  <si>
    <t>Ημίονοι - Γίνοι (γαϊδουρομούλαρα)</t>
  </si>
  <si>
    <t>6040</t>
  </si>
  <si>
    <t>Όνοι Άρρενες</t>
  </si>
  <si>
    <t>6050</t>
  </si>
  <si>
    <t>Όνοι Θήλεις</t>
  </si>
  <si>
    <t>6080</t>
  </si>
  <si>
    <t>Βοοειδή  Άρρενα Εγχώριων φύλων Βελτιωμένα</t>
  </si>
  <si>
    <t>6090</t>
  </si>
  <si>
    <t>Βοοειδή  Θήλεα Εγχώριων φύλων Βελτιωμένα</t>
  </si>
  <si>
    <t>6100</t>
  </si>
  <si>
    <t>Ξενικών φυλών Καθαρόαιμα Άρρενα</t>
  </si>
  <si>
    <t>6110</t>
  </si>
  <si>
    <t>Ξενικών φυλών Καθαρόαιμα Θήλεα</t>
  </si>
  <si>
    <t>6140</t>
  </si>
  <si>
    <t>Χοίροι Αναπαραγωγής (γουρούνες και κάπροι επιβάσεως)</t>
  </si>
  <si>
    <t>6150</t>
  </si>
  <si>
    <t>Χοίροι Κρεοπαραγωγής γενικά</t>
  </si>
  <si>
    <t>6160</t>
  </si>
  <si>
    <t>Πρόβατα Οικόσιτα</t>
  </si>
  <si>
    <t>6170</t>
  </si>
  <si>
    <t>Πρόβατα Κοπαδιάρικα</t>
  </si>
  <si>
    <t>6180</t>
  </si>
  <si>
    <t>Πρόβατα Νομαδικά</t>
  </si>
  <si>
    <t>6190</t>
  </si>
  <si>
    <t>Αίγες Οικόσιτες</t>
  </si>
  <si>
    <t>6200</t>
  </si>
  <si>
    <t>Αίγες Κοπαδιάρικες</t>
  </si>
  <si>
    <t>6210</t>
  </si>
  <si>
    <t>Αίγες Νομαδικές</t>
  </si>
  <si>
    <t>6220</t>
  </si>
  <si>
    <t>Κουνέλια</t>
  </si>
  <si>
    <t>6230</t>
  </si>
  <si>
    <t>Όρνιθες σε συστηματικά πτηνοτροφεία</t>
  </si>
  <si>
    <t>6240</t>
  </si>
  <si>
    <t>Όρνιθες χωρικής εκτροφής</t>
  </si>
  <si>
    <t>6250</t>
  </si>
  <si>
    <t>Χήνες</t>
  </si>
  <si>
    <t>6260</t>
  </si>
  <si>
    <t>Πάπιες</t>
  </si>
  <si>
    <t>6270</t>
  </si>
  <si>
    <t>Γαλοπούλες (Ινδιάνοι)</t>
  </si>
  <si>
    <t>6300</t>
  </si>
  <si>
    <t>Μέλισσες σε ευρωπαϊκές κυψέλες</t>
  </si>
  <si>
    <t>Σύνολο Δήμου Χανίων - Βάρος Ζώων που Σφάγηκαν 2006, 2007, 2008 (κιλά)</t>
  </si>
  <si>
    <t>7210</t>
  </si>
  <si>
    <t>Αρνιά κάτω του έτους</t>
  </si>
  <si>
    <t>7220</t>
  </si>
  <si>
    <t>Κατσίκια κάτω του έτους</t>
  </si>
  <si>
    <t>7230</t>
  </si>
  <si>
    <t>Μοσχάρια κάτω του έτους</t>
  </si>
  <si>
    <t>7240</t>
  </si>
  <si>
    <t>Μοσχάρια 1 - 2 ετών</t>
  </si>
  <si>
    <t>7260</t>
  </si>
  <si>
    <t>Χοιρίδια μέχρι 20 κιλά καθαρό βάρος</t>
  </si>
  <si>
    <t>7270</t>
  </si>
  <si>
    <t>Ζυγούρια και πρόβατα</t>
  </si>
  <si>
    <t>7280</t>
  </si>
  <si>
    <t>Βιτούλια και αίγες</t>
  </si>
  <si>
    <t>7290</t>
  </si>
  <si>
    <t>Δαμάλια, αγελάδες και βόδια</t>
  </si>
  <si>
    <t>7310</t>
  </si>
  <si>
    <t>Χοίροι πάνω από 20 κιλά καθαρό βάρος</t>
  </si>
  <si>
    <t>7320</t>
  </si>
  <si>
    <t>7330</t>
  </si>
  <si>
    <t>Πουλερικά (εκτός από στρουθοκαμήλους)</t>
  </si>
  <si>
    <t>Σύνολο Δήμου Χανίων - Παραγωγή Μερικών Κτηνοτροφικών Προϊόντων 2006, 2007, 2008</t>
  </si>
  <si>
    <t>Διάφορα Κτηνοτροφικά Προϊόντα</t>
  </si>
  <si>
    <t>8310</t>
  </si>
  <si>
    <t>Τυρί μαλακό (φέτα,τελεμές,τουλουμοτύρι)</t>
  </si>
  <si>
    <t>8320</t>
  </si>
  <si>
    <t>Τυρί σκληρό</t>
  </si>
  <si>
    <t>8330</t>
  </si>
  <si>
    <t>Μυζήθρα (γκίζα, βουστίνα, κλοτσοτύρι)</t>
  </si>
  <si>
    <t>8340</t>
  </si>
  <si>
    <t>Βούτυρο νωπό</t>
  </si>
  <si>
    <t>8350</t>
  </si>
  <si>
    <t>Bούτυρο λιωμένο</t>
  </si>
  <si>
    <t>8360</t>
  </si>
  <si>
    <t>Κρέμα</t>
  </si>
  <si>
    <t>8380</t>
  </si>
  <si>
    <t>Λίπος χοιρινό (γενικά, όπως εξάγεται από τα σφάγια)</t>
  </si>
  <si>
    <t>8390</t>
  </si>
  <si>
    <t>Μαλλιά προβάτων</t>
  </si>
  <si>
    <t>8400</t>
  </si>
  <si>
    <t>Τρίχες αιγών</t>
  </si>
  <si>
    <t>8410</t>
  </si>
  <si>
    <t>Μέλι</t>
  </si>
  <si>
    <t>8420</t>
  </si>
  <si>
    <t>Κερί</t>
  </si>
  <si>
    <t>8430</t>
  </si>
  <si>
    <t>Δέρματα νωπά μικρών ζώων (αιγοπροβάτων, χοίρων)</t>
  </si>
  <si>
    <t>τεμάχια</t>
  </si>
  <si>
    <t>8440</t>
  </si>
  <si>
    <t>Δέρματα νωπά μεγάλων ζώων (βοοειδών, βουβάλων)</t>
  </si>
  <si>
    <t>8450</t>
  </si>
  <si>
    <t>Αυγά</t>
  </si>
  <si>
    <t>εξάδες</t>
  </si>
  <si>
    <t>Γάλα</t>
  </si>
  <si>
    <t>Αγελάδες Εγχώριες βελτιωμένες</t>
  </si>
  <si>
    <t>Αγελάδες Ξενικές</t>
  </si>
  <si>
    <t>Σύνολο Δήμου Χανίων - Αγροτικά Μηχανήματα (εκτός από τα κρατικά) 2006, 2007, 2008 (αριθμός)</t>
  </si>
  <si>
    <t>Μηχανήματα που αναφέρονται διακεκριμένα στα στοιχεία της ΕΛ.ΣΤΑΤ.</t>
  </si>
  <si>
    <t>Είδος Μηχανήματος</t>
  </si>
  <si>
    <t>8510</t>
  </si>
  <si>
    <t>Διαξονικοί ελκυστήρες(τρακτέρ)</t>
  </si>
  <si>
    <t>8520</t>
  </si>
  <si>
    <t>Μονοαξονικοί ελκυστήρες(σκαπτικές φρέζες,κλπ.)</t>
  </si>
  <si>
    <t>8540</t>
  </si>
  <si>
    <t>Απλές θεριστικές μηχανές κάθε τύπου (αυτοδετικές και μη)</t>
  </si>
  <si>
    <t>8550</t>
  </si>
  <si>
    <t>Αλωνιστικές μηχανές κάθε τύπου</t>
  </si>
  <si>
    <t>8560</t>
  </si>
  <si>
    <t>Απλές χορτοσυλλεκτικές μηχανές</t>
  </si>
  <si>
    <t>8590</t>
  </si>
  <si>
    <t>Κλαδευτικά μηχανήματα (βενζινοπρίονα)</t>
  </si>
  <si>
    <t>8620</t>
  </si>
  <si>
    <t>Κορυφολόγοι(γάλακτος)</t>
  </si>
  <si>
    <t>8630</t>
  </si>
  <si>
    <t>Πετρελαιοκίνητες αντλίες αρδεύσεως</t>
  </si>
  <si>
    <t>8640</t>
  </si>
  <si>
    <t>Βενζινοκίνητες αντλίες αρδεύσεως</t>
  </si>
  <si>
    <t>8650</t>
  </si>
  <si>
    <t>Ηλεκτροκίνητες αντλίες αρδεύσεως</t>
  </si>
  <si>
    <t>8660</t>
  </si>
  <si>
    <t>Άλλες αντλίες (ατμοκίνητες,ανεμοκίνητες, ζωοκίνητες κλπ.) και μαγκανοπήγαδα</t>
  </si>
  <si>
    <t>8670</t>
  </si>
  <si>
    <t>Συγκροτήματα τεχνητής βροχής</t>
  </si>
  <si>
    <t>8680</t>
  </si>
  <si>
    <t>Αυτοκινούμενοι μεγάλοι εκτοξευτήρες (κανονάκια)</t>
  </si>
  <si>
    <t>8690</t>
  </si>
  <si>
    <t>Συγκροτήματα άρδευσης με σταγόνες</t>
  </si>
  <si>
    <t>8700</t>
  </si>
  <si>
    <t>Εκκολαπτικές μηχανές</t>
  </si>
  <si>
    <t>8740</t>
  </si>
  <si>
    <t>Μηχανοκίνητοι ψεκαστήρες υψηλής πίεσης</t>
  </si>
  <si>
    <t>8750</t>
  </si>
  <si>
    <t>Μηχανικίνητοι ψεκαστήρες επινώτιοι</t>
  </si>
  <si>
    <t>8760</t>
  </si>
  <si>
    <t>Μηχανοκίνητοι ψεκαστήρες γραμμικών καλλιεργειών</t>
  </si>
  <si>
    <t>8770</t>
  </si>
  <si>
    <t>Μηχανοκίνητοι θειωτήρες</t>
  </si>
  <si>
    <t>8741</t>
  </si>
  <si>
    <t>Αυτοπροωθούμενα συγκροτήματα τεχνητής βροχής με μπεκ</t>
  </si>
  <si>
    <t>8751</t>
  </si>
  <si>
    <t>Αυτοπροωθούμενα συγκροτήματα τεχνητής βροχής με ράμπα οριζοντίου ποτίσματος</t>
  </si>
  <si>
    <t>8790</t>
  </si>
  <si>
    <t>Σύγχρονα αρμεκτικά μηχανήματα με γραμμή μεταφοράς γάλακτος</t>
  </si>
  <si>
    <t>8850</t>
  </si>
  <si>
    <t>8860</t>
  </si>
  <si>
    <t>Μελιτοεξαγωγείς</t>
  </si>
  <si>
    <t>Σύνολο Δήμου Χανίων - Στοιχεία Αλιείας 2006, 2007, 2008</t>
  </si>
  <si>
    <t>Στοιχεία που αναφέρονται διακεκριμένα από την ΕΛ.ΣΤΑΤ.</t>
  </si>
  <si>
    <t>Στοιχείο</t>
  </si>
  <si>
    <t>9200</t>
  </si>
  <si>
    <t>Αλιείς αλιευμάτων που κατοικούν μέσα στο Δημ. ή Κοιν. Διαμέρισμα</t>
  </si>
  <si>
    <t>9210</t>
  </si>
  <si>
    <t>Πόσοι από τους ανωτέρω είναι ερασιτέχνες</t>
  </si>
  <si>
    <t>9220</t>
  </si>
  <si>
    <t>Πόσα αλιευτικά σκάφη (κωπήλατες λέμβοι) χρησιμοποιούνται από όλους τους αλιείς</t>
  </si>
  <si>
    <t>9230</t>
  </si>
  <si>
    <t>Πόσα από τα ανωτέρω σκάφη (λέμβους) ανήκουν σε ερασιτέχνες</t>
  </si>
  <si>
    <t>9240</t>
  </si>
  <si>
    <t>Ποσότητες αλιευμάτων που αλιεύθηκαν από όλους τους ανωτέρω αλιείς,καθ'όλο το έτος</t>
  </si>
  <si>
    <t>9300</t>
  </si>
  <si>
    <t>Μηχανοκίνητα επαγγελματικά αλιευτικά σκάφη παράκτιας θαλάσσιας αλιείας με μηχανή κινήσεως μέχρι 19HP</t>
  </si>
  <si>
    <t>9310</t>
  </si>
  <si>
    <t>Ποσότητες αλιευμάτων που εκφορτώθηκαν από τα ανωτέρω σκάφη, καθ'όλο το έτος ανεξάρτητα από την περιοχή αλιείας</t>
  </si>
  <si>
    <t>Δήμος Χανίων: Αξία Αγροτικών Προϊόντων σε Τιμές Παραγωγού ανά Κατηγορία κατά Δ.Ε. και Δ.Κ.-Τ.Κ., Μ.Ο. 2006-2008 (€)</t>
  </si>
  <si>
    <t>Προϊόντα</t>
  </si>
  <si>
    <t>Αμπελουρ-</t>
  </si>
  <si>
    <t>Κτηνοτρο-</t>
  </si>
  <si>
    <t>Αροτριαίων</t>
  </si>
  <si>
    <t>γικά</t>
  </si>
  <si>
    <t>Ελαιό-</t>
  </si>
  <si>
    <t>φικά</t>
  </si>
  <si>
    <t>Κωδ.</t>
  </si>
  <si>
    <t>Καλλιεργ.</t>
  </si>
  <si>
    <t>Δενδρώνων</t>
  </si>
  <si>
    <t>λαδο</t>
  </si>
  <si>
    <t>Κρέας</t>
  </si>
  <si>
    <t>€</t>
  </si>
  <si>
    <t>Δήμος Χανίων: Σύνθεση Αξίας Αγροτικών Προϊόντων ανά Κατηγορία σε Τιμές Παραγωγού κατά Δ.Ε. και Δ.Κ.-Τ.Κ., Μ.Ο. 2006-2008 (€)</t>
  </si>
  <si>
    <t>Δήμος Χανίων: Συνολική Αξία Παραγωγής Αγροτικών Προϊόντων κατά Δ.Ε. και Δ.Κ.-Τ.Κ. 2006-2008 (€)</t>
  </si>
  <si>
    <t>Αξία σε €</t>
  </si>
  <si>
    <t>% Κατανομή ανά Δ.Κ.-Τ.Κ.</t>
  </si>
  <si>
    <t>Μ.Ο.</t>
  </si>
  <si>
    <t>Δήμος και Π.Ε. Χανίων: Συνολική Αξία Παραγωγής Αγροτικών Προϊόντων ανά Κατηγορία - Μ.Ο. 2006-2007-2008 (€)</t>
  </si>
  <si>
    <t>Συντελεστής</t>
  </si>
  <si>
    <t>Προϊόντα Αροτριαίων Καλλιεργειών</t>
  </si>
  <si>
    <t>Δήμος</t>
  </si>
  <si>
    <t>Π.Ε.</t>
  </si>
  <si>
    <t>Εξειδίκευση</t>
  </si>
  <si>
    <t>Κηπευτικά Προϊόντα</t>
  </si>
  <si>
    <t>Δήμου</t>
  </si>
  <si>
    <t>Προϊόντα Δενδρώνων</t>
  </si>
  <si>
    <t>Αμπελουργικά Προϊόντα</t>
  </si>
  <si>
    <t>Κτηνοτροφικά Προϊόντα</t>
  </si>
  <si>
    <t>Αξία Κρέατος</t>
  </si>
  <si>
    <t>Πίνακας Α.2.53</t>
  </si>
  <si>
    <t>Α.2.53.1. Στρέμματα</t>
  </si>
  <si>
    <t>Α.2.53.2. Ποσοστιαία Σύνθεση</t>
  </si>
  <si>
    <t>Α.2.53.3. Ποσοστιαία Κατανομή</t>
  </si>
  <si>
    <t>Πίνακας Α.2.54</t>
  </si>
  <si>
    <t>Πίνακας Α.2.55</t>
  </si>
  <si>
    <t>Πίνακας Α.2.56</t>
  </si>
  <si>
    <t>Πίνακας Α.2.57</t>
  </si>
  <si>
    <t>Πίνακας Α.2.58</t>
  </si>
  <si>
    <t>Πίνακας Α.2.59</t>
  </si>
  <si>
    <t>Πίνακας Α.2.60</t>
  </si>
  <si>
    <t>Πίνακας Α.2.61</t>
  </si>
  <si>
    <t>Πίνακας Α.2.62</t>
  </si>
  <si>
    <t>Πίνακας Α.2.63</t>
  </si>
  <si>
    <t>Πίνακας Α.2.64</t>
  </si>
  <si>
    <t>Δήμος Χανίων: Σύνοψη Δυναμικότητας Ξενοδοχείων και Ομοειδών Καταλυμάτων κατά Κατηγορία, Δ.Ε. και Δ.Κ.-Τ.Κ. 2007-2010</t>
  </si>
  <si>
    <t>Ξενοδοχεία και Επιπλωμένα Διαμερίσματα</t>
  </si>
  <si>
    <t>1*</t>
  </si>
  <si>
    <t>2**</t>
  </si>
  <si>
    <t>3**</t>
  </si>
  <si>
    <t>4****</t>
  </si>
  <si>
    <t>5*****</t>
  </si>
  <si>
    <t>Μονάδες</t>
  </si>
  <si>
    <t>Δωμάτια</t>
  </si>
  <si>
    <t>Κλίνες</t>
  </si>
  <si>
    <t>Γενικό Σύνολο Π.Ε. Χανίων</t>
  </si>
  <si>
    <t>Δήμος Χανίων - Κατανομή Δυναμικότητας Ξενοδοχείων και Ομοειδών Καταλυμάτων ανά Δ.Ε. και Δ.Κ.-Τ.Κ., Μ.Ο. 2007-2009</t>
  </si>
  <si>
    <t>Δήμος Χανίων % Π.Ε. Χανίων</t>
  </si>
  <si>
    <t>Δήμος Χανίων - % Σύνθεση Δυναμικότητας Ξενοδοχείων και Ομοειδών Καταλυμάτων στις Δ.Ε. και Δ.Κ.-Τ.Κ., Μ.Ο. 2007-2009</t>
  </si>
  <si>
    <t>Εξειδίκευση Δήμου Χανίων ως προς Π.Ε. Χανίων</t>
  </si>
  <si>
    <t>Δήμος Χανίων: Αφίξεις Τουριστών κατά Δ.Ε. και Δ.Κ.-Τ.Κ. 2007-2009</t>
  </si>
  <si>
    <t>Έχουν εξαιρεθεί οι Δ.Κ.-Τ.Κ. για τις οποίες τίθεται θέμα στατιστικού απορρήτου</t>
  </si>
  <si>
    <t>Ημεδαποί</t>
  </si>
  <si>
    <t>Αλλοδαποί</t>
  </si>
  <si>
    <t>2007-2009</t>
  </si>
  <si>
    <t>Ποσοστιαία Συμμετοχή Δήμου Χανίων στα Σύνολα της Π.Ε. Χανίων</t>
  </si>
  <si>
    <t>Δήμος Χανίων: Διανυκτερεύσεις Τουριστών κατά Δ.Ε. και Δ.Κ.-Τ.Κ. 2007-2009</t>
  </si>
  <si>
    <t>Δήμος Χανίων - Δείκτες και Ποσοστά Τουριστικής Κίνησης κατά Δ.Ε. και Δ.Κ.-Τ.Κ., Μ.Ο. 2007-2009</t>
  </si>
  <si>
    <t>Αλλοδαποί %</t>
  </si>
  <si>
    <t>Διανυκτε-</t>
  </si>
  <si>
    <t>Συνόλου</t>
  </si>
  <si>
    <t>ρεύσεις</t>
  </si>
  <si>
    <t>Ετήσια</t>
  </si>
  <si>
    <t>Διανυκτερεύσεις ανά Άφιξη</t>
  </si>
  <si>
    <t>Πληρότητα</t>
  </si>
  <si>
    <t>Αφίξεων</t>
  </si>
  <si>
    <t>ρεύσεων</t>
  </si>
  <si>
    <t>Ημεδαπ.</t>
  </si>
  <si>
    <t>Αλλοδαπ.</t>
  </si>
  <si>
    <t>Κλίνη</t>
  </si>
  <si>
    <t>Δυναμικού</t>
  </si>
  <si>
    <t>Αναλογία Δήμου Χανίων στα Σύνολα της Π.Ε. Χανίων</t>
  </si>
  <si>
    <t>Πίνακας Α.2.65</t>
  </si>
  <si>
    <t>Α.2.65.1. Μέσος Ετήσιος Όρος 2007-2009</t>
  </si>
  <si>
    <t>Α.2.65.2. 2010</t>
  </si>
  <si>
    <t>Πίνακας Α.2.66</t>
  </si>
  <si>
    <t>Πίνακας Α.2.67</t>
  </si>
  <si>
    <t>Πίνακας Α.2.68</t>
  </si>
  <si>
    <t>Πίνακας Α.2.69</t>
  </si>
  <si>
    <t>Πίνακας Α.2.70</t>
  </si>
  <si>
    <t>Δήμος Χανίων - Αριθμός Επιχειρήσεων ανά Κλάδο και Τάξη Μεγέθους Τζίρου 2003</t>
  </si>
  <si>
    <t>Τζίρος σε κατομμύρια €, τρέχουσες τιμές 2003 - Πηγή: Μητρώο Επιχειρήσεων ΕΣΥΕ</t>
  </si>
  <si>
    <t>Σύνολα με Τζίρο</t>
  </si>
  <si>
    <t>Τάξη Μεγέθους Τζίρου (εκατομμύρια €, τρέχουσες τιμές 2003)</t>
  </si>
  <si>
    <t>Τζίρος</t>
  </si>
  <si>
    <t>Μονάδων</t>
  </si>
  <si>
    <t>0 - 0,15</t>
  </si>
  <si>
    <t>0,15 - 0,3</t>
  </si>
  <si>
    <t>0,3 - 0,5</t>
  </si>
  <si>
    <t>0,5 - 1,5</t>
  </si>
  <si>
    <t>1,5 - 5</t>
  </si>
  <si>
    <t>5 - 15</t>
  </si>
  <si>
    <t>15 - 50</t>
  </si>
  <si>
    <t>50 - 100</t>
  </si>
  <si>
    <t>100 +</t>
  </si>
  <si>
    <t>Εκτίμηση</t>
  </si>
  <si>
    <t>με Τζίρο</t>
  </si>
  <si>
    <t>Διψήφιοι Κλάδοι ΣΤΑΚΟΔ 2003</t>
  </si>
  <si>
    <t>0</t>
  </si>
  <si>
    <t>01</t>
  </si>
  <si>
    <t>05</t>
  </si>
  <si>
    <t>15</t>
  </si>
  <si>
    <t>17</t>
  </si>
  <si>
    <t>18</t>
  </si>
  <si>
    <t>19</t>
  </si>
  <si>
    <t>20</t>
  </si>
  <si>
    <t>21</t>
  </si>
  <si>
    <t>22</t>
  </si>
  <si>
    <t>24</t>
  </si>
  <si>
    <t>26</t>
  </si>
  <si>
    <t>28</t>
  </si>
  <si>
    <t>29</t>
  </si>
  <si>
    <t>31</t>
  </si>
  <si>
    <t>32</t>
  </si>
  <si>
    <t>33</t>
  </si>
  <si>
    <t>36</t>
  </si>
  <si>
    <t>40</t>
  </si>
  <si>
    <t>45</t>
  </si>
  <si>
    <t>50</t>
  </si>
  <si>
    <t>51</t>
  </si>
  <si>
    <t>52</t>
  </si>
  <si>
    <t>55</t>
  </si>
  <si>
    <t>60</t>
  </si>
  <si>
    <t>61</t>
  </si>
  <si>
    <t>63</t>
  </si>
  <si>
    <t>64</t>
  </si>
  <si>
    <t>66</t>
  </si>
  <si>
    <t>67</t>
  </si>
  <si>
    <t>70</t>
  </si>
  <si>
    <t>75</t>
  </si>
  <si>
    <t>80</t>
  </si>
  <si>
    <t>85</t>
  </si>
  <si>
    <t>90</t>
  </si>
  <si>
    <t>Μονοψήφιοι Κλάδοι</t>
  </si>
  <si>
    <t>Δήμος Χανίων ανά Δ.Ε. - Μητρώο Επιχειρήσεων ΕΣΥΕ 2003</t>
  </si>
  <si>
    <t>Αριθμός Επιχειρήσεων και Εκτιμώμενος Κύκλος Εργασιών (σε εκατ. €, τρέχουσες τιμές)</t>
  </si>
  <si>
    <t>κατά Μονοψήφιο Κλάδο - ο κλάδος "Άγνωστος" κατανεμημένος αναλογικά</t>
  </si>
  <si>
    <t>Μεγέθη</t>
  </si>
  <si>
    <t>Ποσοστιαία Κατανομή ανά Δ.Ε.</t>
  </si>
  <si>
    <t>Μονάδες με Τζίρο</t>
  </si>
  <si>
    <t>Σύνολο Μονάδων</t>
  </si>
  <si>
    <t>Όνομα</t>
  </si>
  <si>
    <t>1: Γεωργία, Δασοκομία, Αλιεία</t>
  </si>
  <si>
    <t>Σύνολο Δήμου Χανίων</t>
  </si>
  <si>
    <t>2: Μεταποίηση</t>
  </si>
  <si>
    <t>3: Εξόρυξη, ενέργεια, παροχή νερού, επεξ.λυμάτων, διαχ. αποβλήτων, εξυγίανση (χωρίς μεταποίηση)</t>
  </si>
  <si>
    <t>4: Κατασκευές</t>
  </si>
  <si>
    <t>5: Χονδρ-λιαν.εμπόριο, επισκ.οχημ-ειδ.νοικοκυρ., καταλύματα-εστίαση, μεταφορές, αποθηκεύσεις</t>
  </si>
  <si>
    <t>6: Eνημέρωση και επικοινωνία</t>
  </si>
  <si>
    <t>7: Χρηματοπιστωτικές και ασφαλιστικές δραστηριότητες</t>
  </si>
  <si>
    <t>8: Διαχείριση ακίνητης περιουσίας</t>
  </si>
  <si>
    <t>9: Επαγγελματικές, επιστημονικές και τεχνικές δραστηριότ., διοικητικές και υποστηρικτικές δραστηρ.</t>
  </si>
  <si>
    <t>10: Δημόσια διοίκηση-άμυνα, υποχρ.κοινωνική ασφάλιση, εκπαίδευση, υγεία και κοινωνική μέριμνα</t>
  </si>
  <si>
    <t>11: Τέχνες, διασκέδαση και ψυχαγωγία, επισκευές ειδών νοικοκυριού και άλλες υπηρεσίες</t>
  </si>
  <si>
    <t>ΓΕΝΙΚΟ ΣΥΝΟΛΟ</t>
  </si>
  <si>
    <t>Π.Ε. Χανίων ανά Δ.Ε. - Μητρώο Επιχειρήσεων ΕΣΥΕ 2003</t>
  </si>
  <si>
    <t>Ομάδες Κλάδων</t>
  </si>
  <si>
    <t>Γεωργία, Δασοκομία, Αλιεία</t>
  </si>
  <si>
    <t>Μεταποίηση</t>
  </si>
  <si>
    <t>Εξόρυξη, ενέργεια, παροχή νερού, επεξ.λυμάτων, διαχ. αποβλήτων, εξυγίανση</t>
  </si>
  <si>
    <t>Κατασκευές</t>
  </si>
  <si>
    <t>Χονδρ-λιαν.εμπόριο, επισκ.οχημ-ειδ.νοικοκυρ., καταλύματα-εστίαση, μεταφορές, αποθηκεύσεις</t>
  </si>
  <si>
    <t>Eνημέρωση και επικοινωνία</t>
  </si>
  <si>
    <t>Χρηματοπιστωτικές και ασφαλιστικές δραστηριότητες</t>
  </si>
  <si>
    <t>Διαχείριση ακίνητης περιουσίας</t>
  </si>
  <si>
    <t>Επαγγελματικές, επιστημονικές και τεχνικές δραστηριότ., διοικητικές και υποστηρικτικές δραστηρ.</t>
  </si>
  <si>
    <t>Δημόσια διοίκηση-άμυνα, υποχρ.κοινωνική ασφάλιση, εκπαίδευση, υγεία και κοινωνική μέριμνα</t>
  </si>
  <si>
    <t>Τέχνες, διασκέδαση και ψυχαγωγία, επισκευές ειδών νοικοκυριού και άλλες υπηρεσίες</t>
  </si>
  <si>
    <t>Δήμος Χανίων ανά Δημοτική Ενότητα - Μητρώο Επιχειρήσεων ΕΣΥΕ 2003</t>
  </si>
  <si>
    <t>% Συμμετοχή του Δήμου και των Δ.Ε. στα Συνολικά Μεγέθη της Π.Ε. Χανίων</t>
  </si>
  <si>
    <t>% Συμμετοχή στα Σύνολο της Π.Ε.</t>
  </si>
  <si>
    <t>κατά Τομέα - ο κλάδος "Άγνωστος" κατανεμημένος αναλογικά</t>
  </si>
  <si>
    <t>Πρωτογενής</t>
  </si>
  <si>
    <t>Σύνολο Π.Ε. Χανίων</t>
  </si>
  <si>
    <t>Δευτερογενής</t>
  </si>
  <si>
    <t>Τριτογενής</t>
  </si>
  <si>
    <t>Πίνακας Α.2.71</t>
  </si>
  <si>
    <t>Πίνακας Α.2.72</t>
  </si>
  <si>
    <t>Πίνακας Α.2.73</t>
  </si>
  <si>
    <t>Πίνακας Α.2.74</t>
  </si>
  <si>
    <t>Πίνακας Α.2.75</t>
  </si>
  <si>
    <t>Κλάδος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</si>
</sst>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%"/>
    <numFmt numFmtId="165" formatCode="#,##0.0"/>
    <numFmt numFmtId="166" formatCode="#,##0_ ;\-#,##0\ "/>
    <numFmt numFmtId="167" formatCode="#,##0.000"/>
  </numFmts>
  <fonts count="23" x14ac:knownFonts="1">
    <font>
      <sz val="10"/>
      <color theme="1"/>
      <name val="Arial"/>
      <family val="2"/>
      <charset val="161"/>
    </font>
    <font>
      <sz val="11"/>
      <color theme="1"/>
      <name val="Calibri"/>
      <family val="2"/>
      <charset val="161"/>
      <scheme val="minor"/>
    </font>
    <font>
      <sz val="10"/>
      <color theme="1"/>
      <name val="Arial"/>
      <family val="2"/>
      <charset val="161"/>
    </font>
    <font>
      <b/>
      <sz val="11"/>
      <color theme="1"/>
      <name val="Arial"/>
      <family val="2"/>
      <charset val="161"/>
    </font>
    <font>
      <sz val="10"/>
      <color indexed="64"/>
      <name val="Arial"/>
      <family val="2"/>
      <charset val="161"/>
    </font>
    <font>
      <b/>
      <sz val="9"/>
      <color indexed="64"/>
      <name val="Arial"/>
      <family val="2"/>
      <charset val="161"/>
    </font>
    <font>
      <b/>
      <sz val="10"/>
      <color theme="1"/>
      <name val="Arial"/>
      <family val="2"/>
      <charset val="161"/>
    </font>
    <font>
      <b/>
      <i/>
      <sz val="9"/>
      <color indexed="64"/>
      <name val="Arial"/>
      <family val="2"/>
      <charset val="161"/>
    </font>
    <font>
      <b/>
      <i/>
      <sz val="10"/>
      <color theme="1"/>
      <name val="Arial"/>
      <family val="2"/>
      <charset val="161"/>
    </font>
    <font>
      <sz val="9"/>
      <color indexed="64"/>
      <name val="Arial"/>
      <family val="2"/>
      <charset val="161"/>
    </font>
    <font>
      <b/>
      <sz val="9"/>
      <color rgb="FFFF0000"/>
      <name val="Arial"/>
      <family val="2"/>
      <charset val="161"/>
    </font>
    <font>
      <b/>
      <i/>
      <sz val="9"/>
      <color rgb="FFFF0000"/>
      <name val="Arial"/>
      <family val="2"/>
      <charset val="161"/>
    </font>
    <font>
      <sz val="10"/>
      <color rgb="FFFF0000"/>
      <name val="Arial"/>
      <family val="2"/>
      <charset val="161"/>
    </font>
    <font>
      <sz val="9"/>
      <color rgb="FFFF0000"/>
      <name val="Arial"/>
      <family val="2"/>
      <charset val="161"/>
    </font>
    <font>
      <b/>
      <i/>
      <sz val="11"/>
      <color theme="1"/>
      <name val="Arial"/>
      <family val="2"/>
      <charset val="161"/>
    </font>
    <font>
      <b/>
      <u/>
      <sz val="10"/>
      <color theme="1"/>
      <name val="Arial"/>
      <family val="2"/>
      <charset val="161"/>
    </font>
    <font>
      <sz val="10"/>
      <name val="Arial"/>
      <family val="2"/>
      <charset val="161"/>
    </font>
    <font>
      <sz val="10"/>
      <name val="Arial Greek"/>
      <charset val="161"/>
    </font>
    <font>
      <sz val="11"/>
      <name val="Arial"/>
      <family val="2"/>
      <charset val="161"/>
    </font>
    <font>
      <sz val="11"/>
      <color theme="1"/>
      <name val="Arial"/>
      <family val="2"/>
      <charset val="161"/>
    </font>
    <font>
      <sz val="11"/>
      <color indexed="8"/>
      <name val="Calibri"/>
      <family val="2"/>
      <charset val="161"/>
    </font>
    <font>
      <b/>
      <u/>
      <sz val="9"/>
      <color indexed="64"/>
      <name val="Arial"/>
      <family val="2"/>
      <charset val="161"/>
    </font>
    <font>
      <sz val="10"/>
      <color rgb="FFFFFF00"/>
      <name val="Arial"/>
      <family val="2"/>
      <charset val="161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271">
    <border>
      <left/>
      <right/>
      <top/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thick">
        <color auto="1"/>
      </right>
      <top style="double">
        <color auto="1"/>
      </top>
      <bottom/>
      <diagonal/>
    </border>
    <border>
      <left style="thick">
        <color auto="1"/>
      </left>
      <right style="thick">
        <color auto="1"/>
      </right>
      <top style="double">
        <color auto="1"/>
      </top>
      <bottom/>
      <diagonal/>
    </border>
    <border>
      <left style="thick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 style="thin">
        <color indexed="64"/>
      </bottom>
      <diagonal/>
    </border>
    <border>
      <left/>
      <right style="double">
        <color auto="1"/>
      </right>
      <top style="double">
        <color auto="1"/>
      </top>
      <bottom style="thin">
        <color indexed="64"/>
      </bottom>
      <diagonal/>
    </border>
    <border>
      <left style="double">
        <color auto="1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auto="1"/>
      </right>
      <top/>
      <bottom style="thin">
        <color indexed="64"/>
      </bottom>
      <diagonal/>
    </border>
    <border>
      <left style="thick">
        <color auto="1"/>
      </left>
      <right style="thick">
        <color auto="1"/>
      </right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n">
        <color indexed="64"/>
      </bottom>
      <diagonal/>
    </border>
    <border>
      <left style="thick">
        <color auto="1"/>
      </left>
      <right style="medium">
        <color auto="1"/>
      </right>
      <top style="thin">
        <color indexed="64"/>
      </top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auto="1"/>
      </right>
      <top/>
      <bottom style="thin">
        <color indexed="64"/>
      </bottom>
      <diagonal/>
    </border>
    <border>
      <left style="thick">
        <color auto="1"/>
      </left>
      <right style="medium">
        <color auto="1"/>
      </right>
      <top/>
      <bottom/>
      <diagonal/>
    </border>
    <border>
      <left/>
      <right style="double">
        <color auto="1"/>
      </right>
      <top/>
      <bottom style="thin">
        <color indexed="64"/>
      </bottom>
      <diagonal/>
    </border>
    <border>
      <left style="double">
        <color auto="1"/>
      </left>
      <right style="thin">
        <color indexed="64"/>
      </right>
      <top/>
      <bottom style="thick">
        <color auto="1"/>
      </bottom>
      <diagonal/>
    </border>
    <border>
      <left style="thin">
        <color indexed="64"/>
      </left>
      <right style="thin">
        <color indexed="64"/>
      </right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n">
        <color indexed="64"/>
      </right>
      <top/>
      <bottom style="thick">
        <color auto="1"/>
      </bottom>
      <diagonal/>
    </border>
    <border>
      <left style="thin">
        <color indexed="64"/>
      </left>
      <right style="thick">
        <color auto="1"/>
      </right>
      <top/>
      <bottom style="thick">
        <color auto="1"/>
      </bottom>
      <diagonal/>
    </border>
    <border>
      <left/>
      <right style="thin">
        <color indexed="64"/>
      </right>
      <top/>
      <bottom style="thick">
        <color auto="1"/>
      </bottom>
      <diagonal/>
    </border>
    <border>
      <left style="thin">
        <color indexed="64"/>
      </left>
      <right style="medium">
        <color indexed="64"/>
      </right>
      <top/>
      <bottom style="thick">
        <color auto="1"/>
      </bottom>
      <diagonal/>
    </border>
    <border>
      <left style="thick">
        <color auto="1"/>
      </left>
      <right style="medium">
        <color auto="1"/>
      </right>
      <top/>
      <bottom style="thick">
        <color auto="1"/>
      </bottom>
      <diagonal/>
    </border>
    <border>
      <left style="thin">
        <color indexed="64"/>
      </left>
      <right style="double">
        <color auto="1"/>
      </right>
      <top/>
      <bottom style="thick">
        <color auto="1"/>
      </bottom>
      <diagonal/>
    </border>
    <border>
      <left style="double">
        <color auto="1"/>
      </left>
      <right style="thin">
        <color indexed="64"/>
      </right>
      <top style="thick">
        <color auto="1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n">
        <color indexed="64"/>
      </right>
      <top style="thick">
        <color auto="1"/>
      </top>
      <bottom style="thick">
        <color auto="1"/>
      </bottom>
      <diagonal/>
    </border>
    <border>
      <left style="thin">
        <color indexed="64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n">
        <color indexed="64"/>
      </right>
      <top style="thick">
        <color auto="1"/>
      </top>
      <bottom style="thick">
        <color auto="1"/>
      </bottom>
      <diagonal/>
    </border>
    <border>
      <left style="thin">
        <color indexed="64"/>
      </left>
      <right style="medium">
        <color indexed="64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 style="thick">
        <color auto="1"/>
      </bottom>
      <diagonal/>
    </border>
    <border>
      <left style="thin">
        <color indexed="64"/>
      </left>
      <right style="double">
        <color auto="1"/>
      </right>
      <top style="thick">
        <color auto="1"/>
      </top>
      <bottom style="thick">
        <color auto="1"/>
      </bottom>
      <diagonal/>
    </border>
    <border>
      <left style="double">
        <color auto="1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 style="thick">
        <color auto="1"/>
      </left>
      <right style="thin">
        <color indexed="64"/>
      </right>
      <top/>
      <bottom/>
      <diagonal/>
    </border>
    <border>
      <left style="thin">
        <color indexed="64"/>
      </left>
      <right style="thick">
        <color auto="1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double">
        <color auto="1"/>
      </right>
      <top/>
      <bottom/>
      <diagonal/>
    </border>
    <border>
      <left style="double">
        <color auto="1"/>
      </left>
      <right style="thin">
        <color indexed="64"/>
      </right>
      <top style="dotted">
        <color auto="1"/>
      </top>
      <bottom/>
      <diagonal/>
    </border>
    <border>
      <left style="thin">
        <color indexed="64"/>
      </left>
      <right style="thin">
        <color indexed="64"/>
      </right>
      <top style="dotted">
        <color auto="1"/>
      </top>
      <bottom/>
      <diagonal/>
    </border>
    <border>
      <left style="thin">
        <color indexed="64"/>
      </left>
      <right/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 style="thick">
        <color auto="1"/>
      </left>
      <right style="thin">
        <color indexed="64"/>
      </right>
      <top style="dotted">
        <color auto="1"/>
      </top>
      <bottom/>
      <diagonal/>
    </border>
    <border>
      <left style="thin">
        <color indexed="64"/>
      </left>
      <right style="thick">
        <color auto="1"/>
      </right>
      <top style="dotted">
        <color auto="1"/>
      </top>
      <bottom/>
      <diagonal/>
    </border>
    <border>
      <left/>
      <right style="thin">
        <color indexed="64"/>
      </right>
      <top style="dotted">
        <color auto="1"/>
      </top>
      <bottom/>
      <diagonal/>
    </border>
    <border>
      <left style="thin">
        <color indexed="64"/>
      </left>
      <right style="medium">
        <color indexed="64"/>
      </right>
      <top style="dotted">
        <color auto="1"/>
      </top>
      <bottom/>
      <diagonal/>
    </border>
    <border>
      <left style="thin">
        <color indexed="64"/>
      </left>
      <right style="double">
        <color auto="1"/>
      </right>
      <top style="dotted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auto="1"/>
      </bottom>
      <diagonal/>
    </border>
    <border>
      <left/>
      <right/>
      <top style="thin">
        <color indexed="64"/>
      </top>
      <bottom style="dotted">
        <color auto="1"/>
      </bottom>
      <diagonal/>
    </border>
    <border>
      <left style="thick">
        <color auto="1"/>
      </left>
      <right style="thick">
        <color auto="1"/>
      </right>
      <top style="thin">
        <color indexed="64"/>
      </top>
      <bottom/>
      <diagonal/>
    </border>
    <border>
      <left style="thick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auto="1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double">
        <color auto="1"/>
      </left>
      <right style="thin">
        <color indexed="64"/>
      </right>
      <top/>
      <bottom style="dotted">
        <color auto="1"/>
      </bottom>
      <diagonal/>
    </border>
    <border>
      <left style="thin">
        <color indexed="64"/>
      </left>
      <right style="thin">
        <color indexed="64"/>
      </right>
      <top/>
      <bottom style="dotted">
        <color auto="1"/>
      </bottom>
      <diagonal/>
    </border>
    <border>
      <left/>
      <right style="thick">
        <color auto="1"/>
      </right>
      <top/>
      <bottom style="dotted">
        <color auto="1"/>
      </bottom>
      <diagonal/>
    </border>
    <border>
      <left style="double">
        <color auto="1"/>
      </left>
      <right style="thin">
        <color indexed="64"/>
      </right>
      <top style="thin">
        <color indexed="64"/>
      </top>
      <bottom style="dotted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auto="1"/>
      </bottom>
      <diagonal/>
    </border>
    <border>
      <left style="thick">
        <color auto="1"/>
      </left>
      <right style="thick">
        <color auto="1"/>
      </right>
      <top style="thin">
        <color indexed="64"/>
      </top>
      <bottom style="dotted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dotted">
        <color auto="1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dotted">
        <color auto="1"/>
      </bottom>
      <diagonal/>
    </border>
    <border>
      <left/>
      <right style="thin">
        <color indexed="64"/>
      </right>
      <top style="thin">
        <color indexed="64"/>
      </top>
      <bottom style="dotted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auto="1"/>
      </bottom>
      <diagonal/>
    </border>
    <border>
      <left style="thick">
        <color auto="1"/>
      </left>
      <right style="medium">
        <color auto="1"/>
      </right>
      <top style="thin">
        <color indexed="64"/>
      </top>
      <bottom style="dotted">
        <color auto="1"/>
      </bottom>
      <diagonal/>
    </border>
    <border>
      <left style="thin">
        <color indexed="64"/>
      </left>
      <right style="double">
        <color auto="1"/>
      </right>
      <top style="thin">
        <color indexed="64"/>
      </top>
      <bottom style="dotted">
        <color auto="1"/>
      </bottom>
      <diagonal/>
    </border>
    <border>
      <left style="thin">
        <color indexed="64"/>
      </left>
      <right/>
      <top style="thin">
        <color indexed="64"/>
      </top>
      <bottom style="dashed">
        <color auto="1"/>
      </bottom>
      <diagonal/>
    </border>
    <border>
      <left/>
      <right/>
      <top style="thin">
        <color indexed="64"/>
      </top>
      <bottom style="dashed">
        <color auto="1"/>
      </bottom>
      <diagonal/>
    </border>
    <border>
      <left style="double">
        <color auto="1"/>
      </left>
      <right style="thin">
        <color indexed="64"/>
      </right>
      <top style="dashed">
        <color auto="1"/>
      </top>
      <bottom/>
      <diagonal/>
    </border>
    <border>
      <left style="thin">
        <color indexed="64"/>
      </left>
      <right style="thin">
        <color indexed="64"/>
      </right>
      <top style="dashed">
        <color auto="1"/>
      </top>
      <bottom/>
      <diagonal/>
    </border>
    <border>
      <left style="thin">
        <color indexed="64"/>
      </left>
      <right/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 style="thick">
        <color auto="1"/>
      </left>
      <right style="thin">
        <color indexed="64"/>
      </right>
      <top style="dashed">
        <color auto="1"/>
      </top>
      <bottom/>
      <diagonal/>
    </border>
    <border>
      <left style="thin">
        <color indexed="64"/>
      </left>
      <right style="thick">
        <color auto="1"/>
      </right>
      <top style="dashed">
        <color auto="1"/>
      </top>
      <bottom/>
      <diagonal/>
    </border>
    <border>
      <left/>
      <right style="thin">
        <color indexed="64"/>
      </right>
      <top style="dashed">
        <color auto="1"/>
      </top>
      <bottom/>
      <diagonal/>
    </border>
    <border>
      <left style="thin">
        <color indexed="64"/>
      </left>
      <right style="double">
        <color auto="1"/>
      </right>
      <top style="dashed">
        <color auto="1"/>
      </top>
      <bottom/>
      <diagonal/>
    </border>
    <border>
      <left style="thin">
        <color indexed="64"/>
      </left>
      <right/>
      <top/>
      <bottom style="dashed">
        <color auto="1"/>
      </bottom>
      <diagonal/>
    </border>
    <border>
      <left/>
      <right/>
      <top/>
      <bottom style="dashed">
        <color auto="1"/>
      </bottom>
      <diagonal/>
    </border>
    <border>
      <left/>
      <right style="thick">
        <color auto="1"/>
      </right>
      <top/>
      <bottom style="dashed">
        <color auto="1"/>
      </bottom>
      <diagonal/>
    </border>
    <border>
      <left style="double">
        <color auto="1"/>
      </left>
      <right/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ck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ck">
        <color auto="1"/>
      </top>
      <bottom style="thin">
        <color auto="1"/>
      </bottom>
      <diagonal/>
    </border>
    <border>
      <left style="thin">
        <color indexed="64"/>
      </left>
      <right style="thick">
        <color auto="1"/>
      </right>
      <top style="thick">
        <color auto="1"/>
      </top>
      <bottom style="thin">
        <color auto="1"/>
      </bottom>
      <diagonal/>
    </border>
    <border>
      <left/>
      <right style="thin">
        <color indexed="64"/>
      </right>
      <top style="thick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ck">
        <color auto="1"/>
      </top>
      <bottom style="thin">
        <color auto="1"/>
      </bottom>
      <diagonal/>
    </border>
    <border>
      <left style="thin">
        <color indexed="64"/>
      </left>
      <right style="double">
        <color auto="1"/>
      </right>
      <top style="thick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auto="1"/>
      </right>
      <top style="thin">
        <color indexed="64"/>
      </top>
      <bottom style="thin">
        <color indexed="64"/>
      </bottom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thick">
        <color auto="1"/>
      </left>
      <right style="thick">
        <color auto="1"/>
      </right>
      <top/>
      <bottom style="double">
        <color auto="1"/>
      </bottom>
      <diagonal/>
    </border>
    <border>
      <left style="thick">
        <color auto="1"/>
      </left>
      <right style="thin">
        <color indexed="64"/>
      </right>
      <top/>
      <bottom style="double">
        <color auto="1"/>
      </bottom>
      <diagonal/>
    </border>
    <border>
      <left style="thin">
        <color indexed="64"/>
      </left>
      <right style="thin">
        <color indexed="64"/>
      </right>
      <top/>
      <bottom style="double">
        <color auto="1"/>
      </bottom>
      <diagonal/>
    </border>
    <border>
      <left style="thin">
        <color indexed="64"/>
      </left>
      <right style="thick">
        <color auto="1"/>
      </right>
      <top/>
      <bottom style="double">
        <color auto="1"/>
      </bottom>
      <diagonal/>
    </border>
    <border>
      <left/>
      <right style="thin">
        <color indexed="64"/>
      </right>
      <top/>
      <bottom style="double">
        <color auto="1"/>
      </bottom>
      <diagonal/>
    </border>
    <border>
      <left style="thin">
        <color indexed="64"/>
      </left>
      <right style="medium">
        <color indexed="64"/>
      </right>
      <top/>
      <bottom style="double">
        <color auto="1"/>
      </bottom>
      <diagonal/>
    </border>
    <border>
      <left style="thick">
        <color auto="1"/>
      </left>
      <right style="medium">
        <color auto="1"/>
      </right>
      <top/>
      <bottom style="double">
        <color auto="1"/>
      </bottom>
      <diagonal/>
    </border>
    <border>
      <left style="thin">
        <color indexed="64"/>
      </left>
      <right style="double">
        <color auto="1"/>
      </right>
      <top/>
      <bottom style="double">
        <color auto="1"/>
      </bottom>
      <diagonal/>
    </border>
    <border>
      <left/>
      <right style="thick">
        <color auto="1"/>
      </right>
      <top style="double">
        <color auto="1"/>
      </top>
      <bottom style="thin">
        <color indexed="64"/>
      </bottom>
      <diagonal/>
    </border>
    <border>
      <left/>
      <right style="medium">
        <color auto="1"/>
      </right>
      <top/>
      <bottom/>
      <diagonal/>
    </border>
    <border>
      <left style="double">
        <color auto="1"/>
      </left>
      <right style="thin">
        <color indexed="64"/>
      </right>
      <top style="thin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auto="1"/>
      </bottom>
      <diagonal/>
    </border>
    <border>
      <left/>
      <right style="medium">
        <color auto="1"/>
      </right>
      <top/>
      <bottom style="thick">
        <color auto="1"/>
      </bottom>
      <diagonal/>
    </border>
    <border>
      <left style="thin">
        <color indexed="64"/>
      </left>
      <right/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/>
      <right style="thin">
        <color indexed="64"/>
      </right>
      <top style="thick">
        <color auto="1"/>
      </top>
      <bottom/>
      <diagonal/>
    </border>
    <border>
      <left style="thin">
        <color indexed="64"/>
      </left>
      <right style="thin">
        <color indexed="64"/>
      </right>
      <top style="thick">
        <color auto="1"/>
      </top>
      <bottom/>
      <diagonal/>
    </border>
    <border>
      <left style="thin">
        <color indexed="64"/>
      </left>
      <right style="thick">
        <color auto="1"/>
      </right>
      <top style="thick">
        <color auto="1"/>
      </top>
      <bottom/>
      <diagonal/>
    </border>
    <border>
      <left style="thin">
        <color indexed="64"/>
      </left>
      <right style="medium">
        <color auto="1"/>
      </right>
      <top style="thick">
        <color auto="1"/>
      </top>
      <bottom/>
      <diagonal/>
    </border>
    <border>
      <left style="thin">
        <color indexed="64"/>
      </left>
      <right style="double">
        <color auto="1"/>
      </right>
      <top style="thick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ck">
        <color auto="1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double">
        <color auto="1"/>
      </left>
      <right style="thin">
        <color indexed="64"/>
      </right>
      <top style="thick">
        <color auto="1"/>
      </top>
      <bottom style="thin">
        <color auto="1"/>
      </bottom>
      <diagonal/>
    </border>
    <border>
      <left/>
      <right style="medium">
        <color auto="1"/>
      </right>
      <top style="thick">
        <color auto="1"/>
      </top>
      <bottom style="thin">
        <color auto="1"/>
      </bottom>
      <diagonal/>
    </border>
    <border>
      <left style="double">
        <color auto="1"/>
      </left>
      <right style="thin">
        <color indexed="64"/>
      </right>
      <top/>
      <bottom style="double">
        <color auto="1"/>
      </bottom>
      <diagonal/>
    </border>
    <border>
      <left style="thin">
        <color indexed="64"/>
      </left>
      <right/>
      <top/>
      <bottom style="double">
        <color auto="1"/>
      </bottom>
      <diagonal/>
    </border>
    <border>
      <left/>
      <right style="thick">
        <color auto="1"/>
      </right>
      <top/>
      <bottom style="double">
        <color auto="1"/>
      </bottom>
      <diagonal/>
    </border>
    <border>
      <left/>
      <right style="medium">
        <color auto="1"/>
      </right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64"/>
      </right>
      <top style="double">
        <color auto="1"/>
      </top>
      <bottom/>
      <diagonal/>
    </border>
    <border>
      <left style="thin">
        <color indexed="64"/>
      </left>
      <right style="thin">
        <color indexed="64"/>
      </right>
      <top style="double">
        <color auto="1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auto="1"/>
      </left>
      <right/>
      <top style="thin">
        <color indexed="64"/>
      </top>
      <bottom/>
      <diagonal/>
    </border>
    <border>
      <left/>
      <right style="thick">
        <color auto="1"/>
      </right>
      <top style="thin">
        <color indexed="64"/>
      </top>
      <bottom style="thin">
        <color indexed="64"/>
      </bottom>
      <diagonal/>
    </border>
    <border>
      <left style="double">
        <color auto="1"/>
      </left>
      <right style="thick">
        <color auto="1"/>
      </right>
      <top style="double">
        <color auto="1"/>
      </top>
      <bottom/>
      <diagonal/>
    </border>
    <border>
      <left/>
      <right style="medium">
        <color auto="1"/>
      </right>
      <top style="double">
        <color auto="1"/>
      </top>
      <bottom style="thin">
        <color indexed="64"/>
      </bottom>
      <diagonal/>
    </border>
    <border>
      <left style="double">
        <color auto="1"/>
      </left>
      <right style="thick">
        <color auto="1"/>
      </right>
      <top/>
      <bottom/>
      <diagonal/>
    </border>
    <border>
      <left style="thick">
        <color auto="1"/>
      </left>
      <right/>
      <top style="thin">
        <color indexed="64"/>
      </top>
      <bottom/>
      <diagonal/>
    </border>
    <border>
      <left/>
      <right style="double">
        <color auto="1"/>
      </right>
      <top style="thin">
        <color indexed="64"/>
      </top>
      <bottom style="thin">
        <color indexed="64"/>
      </bottom>
      <diagonal/>
    </border>
    <border>
      <left style="double">
        <color auto="1"/>
      </left>
      <right style="thick">
        <color auto="1"/>
      </right>
      <top/>
      <bottom style="thick">
        <color auto="1"/>
      </bottom>
      <diagonal/>
    </border>
    <border>
      <left style="double">
        <color auto="1"/>
      </left>
      <right style="thick">
        <color auto="1"/>
      </right>
      <top/>
      <bottom style="double">
        <color auto="1"/>
      </bottom>
      <diagonal/>
    </border>
    <border>
      <left style="double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double">
        <color auto="1"/>
      </right>
      <top style="double">
        <color auto="1"/>
      </top>
      <bottom/>
      <diagonal/>
    </border>
    <border>
      <left style="thick">
        <color auto="1"/>
      </left>
      <right style="thin">
        <color indexed="64"/>
      </right>
      <top style="thin">
        <color indexed="64"/>
      </top>
      <bottom style="thick">
        <color auto="1"/>
      </bottom>
      <diagonal/>
    </border>
    <border>
      <left/>
      <right style="double">
        <color auto="1"/>
      </right>
      <top/>
      <bottom style="thick">
        <color auto="1"/>
      </bottom>
      <diagonal/>
    </border>
    <border>
      <left/>
      <right style="double">
        <color auto="1"/>
      </right>
      <top style="thick">
        <color auto="1"/>
      </top>
      <bottom style="thin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thin">
        <color indexed="64"/>
      </left>
      <right style="double">
        <color auto="1"/>
      </right>
      <top style="thin">
        <color indexed="64"/>
      </top>
      <bottom style="thick">
        <color auto="1"/>
      </bottom>
      <diagonal/>
    </border>
    <border>
      <left/>
      <right style="thin">
        <color indexed="64"/>
      </right>
      <top style="thin">
        <color indexed="64"/>
      </top>
      <bottom style="thick">
        <color auto="1"/>
      </bottom>
      <diagonal/>
    </border>
    <border>
      <left/>
      <right style="double">
        <color auto="1"/>
      </right>
      <top style="thin">
        <color indexed="64"/>
      </top>
      <bottom/>
      <diagonal/>
    </border>
    <border>
      <left style="medium">
        <color auto="1"/>
      </left>
      <right style="thick">
        <color auto="1"/>
      </right>
      <top/>
      <bottom/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dotted">
        <color auto="1"/>
      </bottom>
      <diagonal/>
    </border>
    <border>
      <left/>
      <right style="double">
        <color auto="1"/>
      </right>
      <top style="thin">
        <color auto="1"/>
      </top>
      <bottom style="dotted">
        <color auto="1"/>
      </bottom>
      <diagonal/>
    </border>
    <border>
      <left style="medium">
        <color auto="1"/>
      </left>
      <right style="thick">
        <color auto="1"/>
      </right>
      <top/>
      <bottom style="double">
        <color auto="1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ck">
        <color auto="1"/>
      </bottom>
      <diagonal/>
    </border>
    <border>
      <left/>
      <right style="thick">
        <color auto="1"/>
      </right>
      <top style="dotted">
        <color auto="1"/>
      </top>
      <bottom/>
      <diagonal/>
    </border>
    <border>
      <left/>
      <right style="thick">
        <color auto="1"/>
      </right>
      <top style="thin">
        <color indexed="64"/>
      </top>
      <bottom style="dotted">
        <color auto="1"/>
      </bottom>
      <diagonal/>
    </border>
    <border>
      <left/>
      <right style="thick">
        <color auto="1"/>
      </right>
      <top style="thin">
        <color indexed="64"/>
      </top>
      <bottom style="dashed">
        <color auto="1"/>
      </bottom>
      <diagonal/>
    </border>
    <border>
      <left/>
      <right style="thick">
        <color auto="1"/>
      </right>
      <top style="dashed">
        <color auto="1"/>
      </top>
      <bottom/>
      <diagonal/>
    </border>
    <border>
      <left style="double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 style="thick">
        <color auto="1"/>
      </left>
      <right style="thin">
        <color indexed="64"/>
      </right>
      <top style="thick">
        <color auto="1"/>
      </top>
      <bottom/>
      <diagonal/>
    </border>
    <border>
      <left style="medium">
        <color auto="1"/>
      </left>
      <right style="thick">
        <color auto="1"/>
      </right>
      <top style="double">
        <color auto="1"/>
      </top>
      <bottom/>
      <diagonal/>
    </border>
    <border>
      <left style="medium">
        <color auto="1"/>
      </left>
      <right style="thick">
        <color auto="1"/>
      </right>
      <top/>
      <bottom style="thick">
        <color auto="1"/>
      </bottom>
      <diagonal/>
    </border>
    <border>
      <left style="medium">
        <color indexed="64"/>
      </left>
      <right style="thick">
        <color indexed="64"/>
      </right>
      <top style="thick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auto="1"/>
      </left>
      <right style="thin">
        <color indexed="64"/>
      </right>
      <top style="thin">
        <color indexed="64"/>
      </top>
      <bottom style="double">
        <color auto="1"/>
      </bottom>
      <diagonal/>
    </border>
    <border>
      <left style="thin">
        <color indexed="64"/>
      </left>
      <right/>
      <top style="thin">
        <color indexed="64"/>
      </top>
      <bottom style="double">
        <color auto="1"/>
      </bottom>
      <diagonal/>
    </border>
    <border>
      <left/>
      <right style="thin">
        <color indexed="64"/>
      </right>
      <top style="thin">
        <color indexed="64"/>
      </top>
      <bottom style="double">
        <color auto="1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double">
        <color auto="1"/>
      </bottom>
      <diagonal/>
    </border>
    <border>
      <left/>
      <right style="double">
        <color auto="1"/>
      </right>
      <top style="thin">
        <color indexed="64"/>
      </top>
      <bottom style="thick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auto="1"/>
      </bottom>
      <diagonal/>
    </border>
    <border>
      <left style="thin">
        <color indexed="64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/>
      <right style="double">
        <color auto="1"/>
      </right>
      <top style="thin">
        <color indexed="64"/>
      </top>
      <bottom style="double">
        <color auto="1"/>
      </bottom>
      <diagonal/>
    </border>
    <border>
      <left style="thin">
        <color indexed="64"/>
      </left>
      <right/>
      <top style="thin">
        <color indexed="64"/>
      </top>
      <bottom style="thick">
        <color auto="1"/>
      </bottom>
      <diagonal/>
    </border>
    <border>
      <left/>
      <right style="double">
        <color auto="1"/>
      </right>
      <top style="thick">
        <color auto="1"/>
      </top>
      <bottom/>
      <diagonal/>
    </border>
    <border>
      <left style="thin">
        <color indexed="64"/>
      </left>
      <right style="thin">
        <color indexed="64"/>
      </right>
      <top style="thick">
        <color auto="1"/>
      </top>
      <bottom style="dotted">
        <color auto="1"/>
      </bottom>
      <diagonal/>
    </border>
    <border>
      <left style="thin">
        <color indexed="64"/>
      </left>
      <right style="double">
        <color auto="1"/>
      </right>
      <top style="thick">
        <color auto="1"/>
      </top>
      <bottom style="dotted">
        <color auto="1"/>
      </bottom>
      <diagonal/>
    </border>
    <border>
      <left/>
      <right style="thin">
        <color indexed="64"/>
      </right>
      <top style="thick">
        <color auto="1"/>
      </top>
      <bottom style="dotted">
        <color auto="1"/>
      </bottom>
      <diagonal/>
    </border>
    <border>
      <left style="thin">
        <color indexed="64"/>
      </left>
      <right style="thick">
        <color indexed="64"/>
      </right>
      <top style="thick">
        <color auto="1"/>
      </top>
      <bottom style="dotted">
        <color auto="1"/>
      </bottom>
      <diagonal/>
    </border>
    <border>
      <left/>
      <right style="double">
        <color auto="1"/>
      </right>
      <top style="thick">
        <color auto="1"/>
      </top>
      <bottom style="dotted">
        <color auto="1"/>
      </bottom>
      <diagonal/>
    </border>
    <border>
      <left style="thick">
        <color auto="1"/>
      </left>
      <right style="thin">
        <color indexed="64"/>
      </right>
      <top style="thick">
        <color auto="1"/>
      </top>
      <bottom style="dotted">
        <color auto="1"/>
      </bottom>
      <diagonal/>
    </border>
    <border>
      <left style="double">
        <color auto="1"/>
      </left>
      <right/>
      <top/>
      <bottom style="thick">
        <color auto="1"/>
      </bottom>
      <diagonal/>
    </border>
    <border>
      <left style="thick">
        <color auto="1"/>
      </left>
      <right style="thin">
        <color indexed="64"/>
      </right>
      <top style="double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auto="1"/>
      </top>
      <bottom style="thin">
        <color indexed="64"/>
      </bottom>
      <diagonal/>
    </border>
    <border>
      <left style="thin">
        <color indexed="64"/>
      </left>
      <right style="double">
        <color auto="1"/>
      </right>
      <top style="double">
        <color auto="1"/>
      </top>
      <bottom style="thin">
        <color indexed="64"/>
      </bottom>
      <diagonal/>
    </border>
    <border>
      <left style="double">
        <color auto="1"/>
      </left>
      <right/>
      <top style="thin">
        <color indexed="64"/>
      </top>
      <bottom style="thick">
        <color auto="1"/>
      </bottom>
      <diagonal/>
    </border>
    <border>
      <left/>
      <right style="thick">
        <color auto="1"/>
      </right>
      <top style="thin">
        <color indexed="64"/>
      </top>
      <bottom style="thick">
        <color auto="1"/>
      </bottom>
      <diagonal/>
    </border>
    <border>
      <left style="double">
        <color auto="1"/>
      </left>
      <right/>
      <top style="thin">
        <color indexed="64"/>
      </top>
      <bottom style="double">
        <color auto="1"/>
      </bottom>
      <diagonal/>
    </border>
    <border>
      <left/>
      <right style="thick">
        <color auto="1"/>
      </right>
      <top style="thin">
        <color indexed="64"/>
      </top>
      <bottom style="double">
        <color auto="1"/>
      </bottom>
      <diagonal/>
    </border>
    <border>
      <left style="thin">
        <color indexed="64"/>
      </left>
      <right style="medium">
        <color auto="1"/>
      </right>
      <top style="thick">
        <color auto="1"/>
      </top>
      <bottom style="dotted">
        <color auto="1"/>
      </bottom>
      <diagonal/>
    </border>
    <border>
      <left/>
      <right style="thick">
        <color indexed="64"/>
      </right>
      <top style="thick">
        <color auto="1"/>
      </top>
      <bottom style="dotted">
        <color auto="1"/>
      </bottom>
      <diagonal/>
    </border>
    <border>
      <left style="thin">
        <color indexed="64"/>
      </left>
      <right/>
      <top style="thick">
        <color auto="1"/>
      </top>
      <bottom/>
      <diagonal/>
    </border>
    <border>
      <left style="medium">
        <color auto="1"/>
      </left>
      <right style="thick">
        <color auto="1"/>
      </right>
      <top style="thick">
        <color auto="1"/>
      </top>
      <bottom/>
      <diagonal/>
    </border>
    <border>
      <left style="thin">
        <color indexed="64"/>
      </left>
      <right/>
      <top style="thick">
        <color auto="1"/>
      </top>
      <bottom style="dotted">
        <color auto="1"/>
      </bottom>
      <diagonal/>
    </border>
    <border>
      <left style="medium">
        <color auto="1"/>
      </left>
      <right style="thick">
        <color auto="1"/>
      </right>
      <top style="thick">
        <color auto="1"/>
      </top>
      <bottom style="dotted">
        <color auto="1"/>
      </bottom>
      <diagonal/>
    </border>
    <border>
      <left style="thick">
        <color auto="1"/>
      </left>
      <right style="thin">
        <color indexed="64"/>
      </right>
      <top/>
      <bottom style="thin">
        <color indexed="64"/>
      </bottom>
      <diagonal/>
    </border>
    <border>
      <left style="thick">
        <color auto="1"/>
      </left>
      <right/>
      <top style="double">
        <color auto="1"/>
      </top>
      <bottom style="thin">
        <color indexed="64"/>
      </bottom>
      <diagonal/>
    </border>
    <border>
      <left style="thin">
        <color indexed="64"/>
      </left>
      <right style="thick">
        <color auto="1"/>
      </right>
      <top/>
      <bottom style="dotted">
        <color auto="1"/>
      </bottom>
      <diagonal/>
    </border>
    <border>
      <left style="thick">
        <color auto="1"/>
      </left>
      <right style="thin">
        <color indexed="64"/>
      </right>
      <top/>
      <bottom style="dotted">
        <color auto="1"/>
      </bottom>
      <diagonal/>
    </border>
    <border>
      <left/>
      <right style="thin">
        <color indexed="64"/>
      </right>
      <top/>
      <bottom style="dotted">
        <color auto="1"/>
      </bottom>
      <diagonal/>
    </border>
    <border>
      <left style="thin">
        <color indexed="64"/>
      </left>
      <right style="double">
        <color auto="1"/>
      </right>
      <top/>
      <bottom style="dotted">
        <color auto="1"/>
      </bottom>
      <diagonal/>
    </border>
    <border>
      <left/>
      <right/>
      <top style="thick">
        <color auto="1"/>
      </top>
      <bottom style="dotted">
        <color auto="1"/>
      </bottom>
      <diagonal/>
    </border>
    <border>
      <left style="thin">
        <color indexed="64"/>
      </left>
      <right/>
      <top style="dotted">
        <color auto="1"/>
      </top>
      <bottom style="thin">
        <color indexed="64"/>
      </bottom>
      <diagonal/>
    </border>
    <border>
      <left/>
      <right/>
      <top style="dotted">
        <color auto="1"/>
      </top>
      <bottom style="thin">
        <color indexed="64"/>
      </bottom>
      <diagonal/>
    </border>
    <border>
      <left/>
      <right style="thick">
        <color indexed="64"/>
      </right>
      <top style="dotted">
        <color auto="1"/>
      </top>
      <bottom style="thin">
        <color indexed="64"/>
      </bottom>
      <diagonal/>
    </border>
    <border>
      <left style="thick">
        <color auto="1"/>
      </left>
      <right style="thick">
        <color auto="1"/>
      </right>
      <top/>
      <bottom style="dotted">
        <color auto="1"/>
      </bottom>
      <diagonal/>
    </border>
    <border>
      <left style="thick">
        <color auto="1"/>
      </left>
      <right style="medium">
        <color auto="1"/>
      </right>
      <top/>
      <bottom style="dotted">
        <color auto="1"/>
      </bottom>
      <diagonal/>
    </border>
    <border>
      <left style="medium">
        <color auto="1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indexed="64"/>
      </right>
      <top/>
      <bottom/>
      <diagonal/>
    </border>
    <border>
      <left style="medium">
        <color auto="1"/>
      </left>
      <right style="thin">
        <color indexed="64"/>
      </right>
      <top/>
      <bottom style="thick">
        <color auto="1"/>
      </bottom>
      <diagonal/>
    </border>
    <border>
      <left style="medium">
        <color auto="1"/>
      </left>
      <right style="thin">
        <color indexed="64"/>
      </right>
      <top style="thin">
        <color indexed="64"/>
      </top>
      <bottom style="dotted">
        <color auto="1"/>
      </bottom>
      <diagonal/>
    </border>
    <border>
      <left style="medium">
        <color auto="1"/>
      </left>
      <right style="thin">
        <color indexed="64"/>
      </right>
      <top/>
      <bottom style="double">
        <color auto="1"/>
      </bottom>
      <diagonal/>
    </border>
    <border>
      <left style="double">
        <color auto="1"/>
      </left>
      <right/>
      <top style="thick">
        <color auto="1"/>
      </top>
      <bottom style="thick">
        <color auto="1"/>
      </bottom>
      <diagonal/>
    </border>
    <border>
      <left/>
      <right style="medium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 style="thin">
        <color indexed="64"/>
      </right>
      <top style="thick">
        <color auto="1"/>
      </top>
      <bottom style="thick">
        <color auto="1"/>
      </bottom>
      <diagonal/>
    </border>
    <border>
      <left style="double">
        <color auto="1"/>
      </left>
      <right/>
      <top style="thick">
        <color auto="1"/>
      </top>
      <bottom style="dotted">
        <color auto="1"/>
      </bottom>
      <diagonal/>
    </border>
    <border>
      <left/>
      <right style="medium">
        <color auto="1"/>
      </right>
      <top style="thick">
        <color auto="1"/>
      </top>
      <bottom style="dotted">
        <color auto="1"/>
      </bottom>
      <diagonal/>
    </border>
    <border>
      <left style="medium">
        <color auto="1"/>
      </left>
      <right style="thin">
        <color indexed="64"/>
      </right>
      <top style="thick">
        <color auto="1"/>
      </top>
      <bottom style="dotted">
        <color auto="1"/>
      </bottom>
      <diagonal/>
    </border>
    <border>
      <left style="double">
        <color auto="1"/>
      </left>
      <right/>
      <top style="dotted">
        <color auto="1"/>
      </top>
      <bottom/>
      <diagonal/>
    </border>
    <border>
      <left/>
      <right style="medium">
        <color auto="1"/>
      </right>
      <top style="dotted">
        <color auto="1"/>
      </top>
      <bottom/>
      <diagonal/>
    </border>
    <border>
      <left style="medium">
        <color auto="1"/>
      </left>
      <right style="thin">
        <color indexed="64"/>
      </right>
      <top style="dotted">
        <color auto="1"/>
      </top>
      <bottom/>
      <diagonal/>
    </border>
    <border>
      <left style="double">
        <color auto="1"/>
      </left>
      <right/>
      <top style="thin">
        <color indexed="64"/>
      </top>
      <bottom style="dotted">
        <color auto="1"/>
      </bottom>
      <diagonal/>
    </border>
    <border>
      <left/>
      <right style="medium">
        <color auto="1"/>
      </right>
      <top style="thin">
        <color indexed="64"/>
      </top>
      <bottom style="dotted">
        <color auto="1"/>
      </bottom>
      <diagonal/>
    </border>
    <border>
      <left style="double">
        <color auto="1"/>
      </left>
      <right/>
      <top style="dashed">
        <color auto="1"/>
      </top>
      <bottom/>
      <diagonal/>
    </border>
    <border>
      <left/>
      <right style="double">
        <color auto="1"/>
      </right>
      <top/>
      <bottom style="dotted">
        <color auto="1"/>
      </bottom>
      <diagonal/>
    </border>
    <border>
      <left style="double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double">
        <color auto="1"/>
      </left>
      <right style="thick">
        <color indexed="64"/>
      </right>
      <top style="thin">
        <color indexed="64"/>
      </top>
      <bottom/>
      <diagonal/>
    </border>
    <border>
      <left style="double">
        <color auto="1"/>
      </left>
      <right style="thick">
        <color auto="1"/>
      </right>
      <top style="thin">
        <color indexed="64"/>
      </top>
      <bottom style="double">
        <color auto="1"/>
      </bottom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 style="thick">
        <color auto="1"/>
      </right>
      <top/>
      <bottom style="thin">
        <color indexed="64"/>
      </bottom>
      <diagonal/>
    </border>
    <border>
      <left/>
      <right style="thin">
        <color indexed="64"/>
      </right>
      <top style="double">
        <color auto="1"/>
      </top>
      <bottom/>
      <diagonal/>
    </border>
    <border>
      <left style="thin">
        <color indexed="64"/>
      </left>
      <right style="thick">
        <color auto="1"/>
      </right>
      <top style="double">
        <color auto="1"/>
      </top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indexed="64"/>
      </left>
      <right/>
      <top style="double">
        <color auto="1"/>
      </top>
      <bottom style="thin">
        <color indexed="64"/>
      </bottom>
      <diagonal/>
    </border>
    <border>
      <left style="thin">
        <color indexed="64"/>
      </left>
      <right style="double">
        <color auto="1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double">
        <color auto="1"/>
      </top>
      <bottom style="thin">
        <color indexed="64"/>
      </bottom>
      <diagonal/>
    </border>
    <border>
      <left/>
      <right/>
      <top style="thin">
        <color indexed="64"/>
      </top>
      <bottom style="thick">
        <color auto="1"/>
      </bottom>
      <diagonal/>
    </border>
    <border>
      <left style="thick">
        <color auto="1"/>
      </left>
      <right style="double">
        <color auto="1"/>
      </right>
      <top/>
      <bottom style="thick">
        <color auto="1"/>
      </bottom>
      <diagonal/>
    </border>
    <border>
      <left style="thick">
        <color auto="1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auto="1"/>
      </bottom>
      <diagonal/>
    </border>
  </borders>
  <cellStyleXfs count="51">
    <xf numFmtId="0" fontId="0" fillId="0" borderId="0"/>
    <xf numFmtId="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4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6" fontId="16" fillId="0" borderId="0" applyFont="0" applyFill="0" applyBorder="0" applyAlignment="0" applyProtection="0"/>
    <xf numFmtId="0" fontId="17" fillId="0" borderId="0"/>
    <xf numFmtId="0" fontId="17" fillId="0" borderId="0">
      <alignment vertical="center"/>
    </xf>
    <xf numFmtId="0" fontId="17" fillId="0" borderId="0"/>
    <xf numFmtId="0" fontId="18" fillId="0" borderId="0"/>
    <xf numFmtId="0" fontId="2" fillId="0" borderId="0"/>
    <xf numFmtId="0" fontId="17" fillId="0" borderId="0">
      <alignment vertical="center"/>
    </xf>
    <xf numFmtId="0" fontId="17" fillId="0" borderId="0">
      <alignment vertical="center"/>
    </xf>
    <xf numFmtId="0" fontId="19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3" fontId="17" fillId="0" borderId="0" applyFont="0" applyFill="0" applyBorder="0" applyAlignment="0" applyProtection="0"/>
    <xf numFmtId="3" fontId="17" fillId="0" borderId="0" applyFont="0" applyFill="0" applyBorder="0" applyAlignment="0" applyProtection="0"/>
    <xf numFmtId="3" fontId="1" fillId="0" borderId="0" applyFont="0" applyFill="0" applyBorder="0" applyAlignment="0" applyProtection="0"/>
    <xf numFmtId="3" fontId="20" fillId="0" borderId="0" applyFont="0" applyFill="0" applyBorder="0" applyAlignment="0" applyProtection="0"/>
    <xf numFmtId="3" fontId="1" fillId="0" borderId="0" applyFont="0" applyFill="0" applyBorder="0" applyAlignment="0" applyProtection="0"/>
    <xf numFmtId="3" fontId="20" fillId="0" borderId="0" applyFont="0" applyFill="0" applyBorder="0" applyAlignment="0" applyProtection="0"/>
    <xf numFmtId="3" fontId="1" fillId="0" borderId="0" applyFont="0" applyFill="0" applyBorder="0" applyAlignment="0" applyProtection="0"/>
    <xf numFmtId="3" fontId="20" fillId="0" borderId="0" applyFont="0" applyFill="0" applyBorder="0" applyAlignment="0" applyProtection="0"/>
    <xf numFmtId="3" fontId="1" fillId="0" borderId="0" applyFont="0" applyFill="0" applyBorder="0" applyAlignment="0" applyProtection="0"/>
    <xf numFmtId="3" fontId="1" fillId="0" borderId="0" applyFont="0" applyFill="0" applyBorder="0" applyAlignment="0" applyProtection="0"/>
    <xf numFmtId="3" fontId="1" fillId="0" borderId="0" applyFont="0" applyFill="0" applyBorder="0" applyAlignment="0" applyProtection="0"/>
    <xf numFmtId="3" fontId="1" fillId="0" borderId="0" applyFont="0" applyFill="0" applyBorder="0" applyAlignment="0" applyProtection="0"/>
    <xf numFmtId="3" fontId="1" fillId="0" borderId="0" applyFont="0" applyFill="0" applyBorder="0" applyAlignment="0" applyProtection="0"/>
    <xf numFmtId="3" fontId="1" fillId="0" borderId="0" applyFont="0" applyFill="0" applyBorder="0" applyAlignment="0" applyProtection="0"/>
    <xf numFmtId="3" fontId="1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10" fontId="1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11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5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6" xfId="0" applyBorder="1" applyAlignment="1">
      <alignment horizontal="centerContinuous"/>
    </xf>
    <xf numFmtId="0" fontId="0" fillId="0" borderId="7" xfId="0" applyBorder="1" applyAlignment="1">
      <alignment horizontal="centerContinuous"/>
    </xf>
    <xf numFmtId="0" fontId="0" fillId="0" borderId="0" xfId="0" applyBorder="1" applyAlignment="1">
      <alignment horizontal="centerContinuous"/>
    </xf>
    <xf numFmtId="0" fontId="0" fillId="0" borderId="12" xfId="0" applyBorder="1" applyAlignment="1">
      <alignment horizontal="centerContinuous"/>
    </xf>
    <xf numFmtId="0" fontId="0" fillId="0" borderId="9" xfId="0" applyBorder="1" applyAlignment="1">
      <alignment horizontal="centerContinuous"/>
    </xf>
    <xf numFmtId="0" fontId="0" fillId="0" borderId="10" xfId="0" applyBorder="1" applyAlignment="1">
      <alignment horizontal="centerContinuous"/>
    </xf>
    <xf numFmtId="0" fontId="0" fillId="0" borderId="14" xfId="0" applyBorder="1" applyAlignment="1">
      <alignment horizontal="center"/>
    </xf>
    <xf numFmtId="0" fontId="0" fillId="0" borderId="0" xfId="0" applyBorder="1"/>
    <xf numFmtId="0" fontId="0" fillId="0" borderId="15" xfId="0" applyBorder="1"/>
    <xf numFmtId="0" fontId="0" fillId="0" borderId="11" xfId="0" applyBorder="1" applyAlignment="1">
      <alignment horizontal="center"/>
    </xf>
    <xf numFmtId="0" fontId="0" fillId="0" borderId="20" xfId="0" applyBorder="1" applyAlignment="1">
      <alignment horizontal="centerContinuous"/>
    </xf>
    <xf numFmtId="0" fontId="0" fillId="0" borderId="21" xfId="0" applyBorder="1" applyAlignment="1">
      <alignment horizontal="centerContinuous"/>
    </xf>
    <xf numFmtId="0" fontId="0" fillId="0" borderId="22" xfId="0" applyBorder="1" applyAlignment="1">
      <alignment horizontal="centerContinuous"/>
    </xf>
    <xf numFmtId="0" fontId="0" fillId="0" borderId="23" xfId="0" applyBorder="1" applyAlignment="1">
      <alignment horizontal="center"/>
    </xf>
    <xf numFmtId="0" fontId="0" fillId="0" borderId="9" xfId="0" applyFill="1" applyBorder="1" applyAlignment="1">
      <alignment horizontal="centerContinuous"/>
    </xf>
    <xf numFmtId="0" fontId="0" fillId="0" borderId="24" xfId="0" applyBorder="1" applyAlignment="1">
      <alignment horizontal="centerContinuous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8" xfId="0" quotePrefix="1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34" xfId="0" applyBorder="1" applyAlignment="1">
      <alignment horizontal="center"/>
    </xf>
    <xf numFmtId="49" fontId="5" fillId="0" borderId="35" xfId="3" applyNumberFormat="1" applyFont="1" applyBorder="1" applyAlignment="1">
      <alignment horizontal="center"/>
    </xf>
    <xf numFmtId="49" fontId="6" fillId="0" borderId="36" xfId="0" applyNumberFormat="1" applyFont="1" applyBorder="1" applyAlignment="1">
      <alignment horizontal="center"/>
    </xf>
    <xf numFmtId="3" fontId="6" fillId="0" borderId="38" xfId="1" applyFont="1" applyBorder="1"/>
    <xf numFmtId="3" fontId="6" fillId="0" borderId="39" xfId="1" applyFont="1" applyBorder="1"/>
    <xf numFmtId="3" fontId="6" fillId="0" borderId="36" xfId="1" applyFont="1" applyBorder="1"/>
    <xf numFmtId="3" fontId="6" fillId="0" borderId="40" xfId="1" applyFont="1" applyBorder="1"/>
    <xf numFmtId="3" fontId="6" fillId="0" borderId="41" xfId="1" applyFont="1" applyBorder="1"/>
    <xf numFmtId="3" fontId="6" fillId="0" borderId="43" xfId="1" applyFont="1" applyBorder="1"/>
    <xf numFmtId="3" fontId="6" fillId="0" borderId="44" xfId="1" applyFont="1" applyBorder="1"/>
    <xf numFmtId="164" fontId="0" fillId="0" borderId="0" xfId="2" applyNumberFormat="1" applyFont="1"/>
    <xf numFmtId="49" fontId="5" fillId="0" borderId="45" xfId="3" applyNumberFormat="1" applyFont="1" applyBorder="1" applyAlignment="1">
      <alignment horizontal="center"/>
    </xf>
    <xf numFmtId="49" fontId="5" fillId="0" borderId="46" xfId="3" applyNumberFormat="1" applyFont="1" applyBorder="1" applyAlignment="1">
      <alignment horizontal="center"/>
    </xf>
    <xf numFmtId="3" fontId="6" fillId="0" borderId="46" xfId="1" applyFont="1" applyBorder="1"/>
    <xf numFmtId="3" fontId="6" fillId="0" borderId="50" xfId="1" applyFont="1" applyBorder="1"/>
    <xf numFmtId="3" fontId="6" fillId="0" borderId="51" xfId="1" applyFont="1" applyBorder="1"/>
    <xf numFmtId="3" fontId="6" fillId="0" borderId="53" xfId="1" applyFont="1" applyBorder="1"/>
    <xf numFmtId="49" fontId="7" fillId="0" borderId="54" xfId="3" applyNumberFormat="1" applyFont="1" applyBorder="1" applyAlignment="1">
      <alignment horizontal="center"/>
    </xf>
    <xf numFmtId="49" fontId="7" fillId="0" borderId="55" xfId="3" applyNumberFormat="1" applyFont="1" applyBorder="1" applyAlignment="1">
      <alignment horizontal="center"/>
    </xf>
    <xf numFmtId="3" fontId="8" fillId="0" borderId="55" xfId="1" applyFont="1" applyBorder="1"/>
    <xf numFmtId="3" fontId="8" fillId="0" borderId="59" xfId="1" applyFont="1" applyBorder="1"/>
    <xf numFmtId="3" fontId="8" fillId="0" borderId="60" xfId="1" applyFont="1" applyBorder="1"/>
    <xf numFmtId="3" fontId="8" fillId="0" borderId="62" xfId="1" applyFont="1" applyBorder="1"/>
    <xf numFmtId="49" fontId="9" fillId="0" borderId="45" xfId="3" applyNumberFormat="1" applyFont="1" applyBorder="1" applyAlignment="1">
      <alignment horizontal="center"/>
    </xf>
    <xf numFmtId="49" fontId="9" fillId="0" borderId="46" xfId="3" applyNumberFormat="1" applyFont="1" applyBorder="1" applyAlignment="1">
      <alignment horizontal="center"/>
    </xf>
    <xf numFmtId="3" fontId="0" fillId="0" borderId="11" xfId="1" applyFont="1" applyBorder="1"/>
    <xf numFmtId="3" fontId="0" fillId="0" borderId="49" xfId="1" applyFont="1" applyBorder="1"/>
    <xf numFmtId="3" fontId="0" fillId="0" borderId="46" xfId="1" applyFont="1" applyBorder="1"/>
    <xf numFmtId="3" fontId="0" fillId="0" borderId="50" xfId="1" applyFont="1" applyBorder="1"/>
    <xf numFmtId="3" fontId="0" fillId="0" borderId="51" xfId="1" applyFont="1" applyBorder="1"/>
    <xf numFmtId="3" fontId="0" fillId="0" borderId="52" xfId="1" applyFont="1" applyBorder="1"/>
    <xf numFmtId="49" fontId="5" fillId="0" borderId="64" xfId="3" applyNumberFormat="1" applyFont="1" applyBorder="1" applyAlignment="1">
      <alignment horizontal="center"/>
    </xf>
    <xf numFmtId="49" fontId="5" fillId="0" borderId="65" xfId="3" applyNumberFormat="1" applyFont="1" applyBorder="1" applyAlignment="1">
      <alignment horizontal="center"/>
    </xf>
    <xf numFmtId="3" fontId="6" fillId="0" borderId="65" xfId="1" applyFont="1" applyBorder="1"/>
    <xf numFmtId="3" fontId="6" fillId="0" borderId="70" xfId="1" applyFont="1" applyBorder="1"/>
    <xf numFmtId="3" fontId="6" fillId="0" borderId="71" xfId="1" applyFont="1" applyBorder="1"/>
    <xf numFmtId="3" fontId="6" fillId="0" borderId="73" xfId="1" applyFont="1" applyBorder="1"/>
    <xf numFmtId="49" fontId="6" fillId="0" borderId="65" xfId="0" applyNumberFormat="1" applyFont="1" applyBorder="1" applyAlignment="1">
      <alignment horizontal="center"/>
    </xf>
    <xf numFmtId="0" fontId="7" fillId="0" borderId="55" xfId="3" applyNumberFormat="1" applyFont="1" applyBorder="1" applyAlignment="1">
      <alignment horizontal="center"/>
    </xf>
    <xf numFmtId="0" fontId="9" fillId="0" borderId="46" xfId="3" applyNumberFormat="1" applyFont="1" applyBorder="1" applyAlignment="1">
      <alignment horizontal="center"/>
    </xf>
    <xf numFmtId="49" fontId="5" fillId="0" borderId="78" xfId="3" applyNumberFormat="1" applyFont="1" applyBorder="1" applyAlignment="1">
      <alignment horizontal="center"/>
    </xf>
    <xf numFmtId="0" fontId="5" fillId="0" borderId="79" xfId="3" applyNumberFormat="1" applyFont="1" applyBorder="1" applyAlignment="1">
      <alignment horizontal="center"/>
    </xf>
    <xf numFmtId="3" fontId="6" fillId="0" borderId="80" xfId="1" applyFont="1" applyBorder="1"/>
    <xf numFmtId="3" fontId="6" fillId="0" borderId="81" xfId="1" applyFont="1" applyBorder="1"/>
    <xf numFmtId="3" fontId="6" fillId="0" borderId="79" xfId="1" applyFont="1" applyBorder="1"/>
    <xf numFmtId="3" fontId="6" fillId="0" borderId="82" xfId="1" applyFont="1" applyBorder="1"/>
    <xf numFmtId="3" fontId="6" fillId="0" borderId="83" xfId="1" applyFont="1" applyBorder="1"/>
    <xf numFmtId="3" fontId="6" fillId="0" borderId="84" xfId="1" applyFont="1" applyBorder="1"/>
    <xf numFmtId="3" fontId="6" fillId="0" borderId="85" xfId="1" applyFont="1" applyBorder="1"/>
    <xf numFmtId="3" fontId="6" fillId="0" borderId="86" xfId="1" applyFont="1" applyBorder="1"/>
    <xf numFmtId="3" fontId="0" fillId="0" borderId="69" xfId="1" applyFont="1" applyBorder="1"/>
    <xf numFmtId="49" fontId="7" fillId="0" borderId="89" xfId="3" applyNumberFormat="1" applyFont="1" applyBorder="1" applyAlignment="1">
      <alignment horizontal="center"/>
    </xf>
    <xf numFmtId="0" fontId="7" fillId="0" borderId="90" xfId="3" applyNumberFormat="1" applyFont="1" applyBorder="1" applyAlignment="1">
      <alignment horizontal="center"/>
    </xf>
    <xf numFmtId="3" fontId="8" fillId="0" borderId="90" xfId="1" applyFont="1" applyBorder="1"/>
    <xf numFmtId="3" fontId="8" fillId="0" borderId="94" xfId="1" applyFont="1" applyBorder="1"/>
    <xf numFmtId="3" fontId="8" fillId="0" borderId="95" xfId="1" applyFont="1" applyBorder="1"/>
    <xf numFmtId="3" fontId="8" fillId="0" borderId="96" xfId="1" applyFont="1" applyBorder="1"/>
    <xf numFmtId="3" fontId="0" fillId="0" borderId="65" xfId="1" applyFont="1" applyBorder="1"/>
    <xf numFmtId="3" fontId="0" fillId="0" borderId="70" xfId="1" applyFont="1" applyBorder="1"/>
    <xf numFmtId="49" fontId="6" fillId="0" borderId="79" xfId="0" applyNumberFormat="1" applyFont="1" applyBorder="1" applyAlignment="1">
      <alignment horizontal="center"/>
    </xf>
    <xf numFmtId="3" fontId="0" fillId="0" borderId="112" xfId="1" applyFont="1" applyBorder="1"/>
    <xf numFmtId="3" fontId="0" fillId="0" borderId="17" xfId="1" applyFont="1" applyBorder="1"/>
    <xf numFmtId="3" fontId="0" fillId="0" borderId="113" xfId="1" applyFont="1" applyBorder="1"/>
    <xf numFmtId="3" fontId="0" fillId="0" borderId="114" xfId="1" applyFont="1" applyBorder="1"/>
    <xf numFmtId="3" fontId="6" fillId="0" borderId="114" xfId="1" applyFont="1" applyBorder="1"/>
    <xf numFmtId="3" fontId="0" fillId="0" borderId="120" xfId="1" applyFont="1" applyBorder="1"/>
    <xf numFmtId="3" fontId="0" fillId="0" borderId="121" xfId="1" applyFont="1" applyBorder="1"/>
    <xf numFmtId="3" fontId="0" fillId="0" borderId="122" xfId="1" applyFont="1" applyBorder="1"/>
    <xf numFmtId="3" fontId="0" fillId="0" borderId="123" xfId="1" applyFont="1" applyBorder="1"/>
    <xf numFmtId="3" fontId="0" fillId="0" borderId="124" xfId="1" applyFont="1" applyBorder="1"/>
    <xf numFmtId="3" fontId="0" fillId="0" borderId="125" xfId="1" applyFont="1" applyBorder="1"/>
    <xf numFmtId="3" fontId="0" fillId="0" borderId="0" xfId="1" applyFont="1"/>
    <xf numFmtId="0" fontId="14" fillId="0" borderId="0" xfId="0" applyFont="1"/>
    <xf numFmtId="0" fontId="0" fillId="0" borderId="154" xfId="0" applyBorder="1"/>
    <xf numFmtId="0" fontId="0" fillId="0" borderId="155" xfId="0" applyBorder="1"/>
    <xf numFmtId="0" fontId="0" fillId="0" borderId="156" xfId="0" applyBorder="1"/>
    <xf numFmtId="0" fontId="0" fillId="0" borderId="64" xfId="0" applyBorder="1" applyAlignment="1">
      <alignment horizontal="center"/>
    </xf>
    <xf numFmtId="0" fontId="0" fillId="0" borderId="65" xfId="0" applyBorder="1" applyAlignment="1">
      <alignment horizontal="center"/>
    </xf>
    <xf numFmtId="0" fontId="0" fillId="0" borderId="49" xfId="0" applyBorder="1" applyAlignment="1">
      <alignment horizontal="center"/>
    </xf>
    <xf numFmtId="0" fontId="0" fillId="0" borderId="46" xfId="0" applyBorder="1" applyAlignment="1">
      <alignment horizontal="center"/>
    </xf>
    <xf numFmtId="0" fontId="0" fillId="0" borderId="53" xfId="0" applyBorder="1" applyAlignment="1">
      <alignment horizontal="center"/>
    </xf>
    <xf numFmtId="0" fontId="6" fillId="0" borderId="146" xfId="0" applyFont="1" applyBorder="1" applyAlignment="1">
      <alignment horizontal="centerContinuous"/>
    </xf>
    <xf numFmtId="0" fontId="0" fillId="0" borderId="104" xfId="0" applyBorder="1" applyAlignment="1">
      <alignment horizontal="centerContinuous"/>
    </xf>
    <xf numFmtId="0" fontId="0" fillId="0" borderId="101" xfId="0" applyBorder="1" applyAlignment="1">
      <alignment horizontal="centerContinuous"/>
    </xf>
    <xf numFmtId="0" fontId="0" fillId="0" borderId="134" xfId="0" applyBorder="1" applyAlignment="1">
      <alignment horizontal="centerContinuous"/>
    </xf>
    <xf numFmtId="0" fontId="0" fillId="0" borderId="103" xfId="0" applyBorder="1" applyAlignment="1">
      <alignment horizontal="centerContinuous"/>
    </xf>
    <xf numFmtId="0" fontId="0" fillId="0" borderId="108" xfId="0" applyBorder="1" applyAlignment="1">
      <alignment horizontal="centerContinuous"/>
    </xf>
    <xf numFmtId="3" fontId="0" fillId="0" borderId="0" xfId="0" applyNumberFormat="1"/>
    <xf numFmtId="49" fontId="0" fillId="0" borderId="45" xfId="0" applyNumberFormat="1" applyBorder="1" applyAlignment="1">
      <alignment horizontal="center"/>
    </xf>
    <xf numFmtId="3" fontId="0" fillId="0" borderId="49" xfId="0" applyNumberFormat="1" applyBorder="1"/>
    <xf numFmtId="3" fontId="0" fillId="0" borderId="46" xfId="0" applyNumberFormat="1" applyBorder="1"/>
    <xf numFmtId="3" fontId="0" fillId="0" borderId="53" xfId="0" applyNumberFormat="1" applyBorder="1"/>
    <xf numFmtId="49" fontId="0" fillId="0" borderId="46" xfId="0" applyNumberFormat="1" applyBorder="1" applyAlignment="1">
      <alignment horizontal="center"/>
    </xf>
    <xf numFmtId="0" fontId="6" fillId="0" borderId="100" xfId="0" applyFont="1" applyBorder="1" applyAlignment="1">
      <alignment horizontal="centerContinuous"/>
    </xf>
    <xf numFmtId="3" fontId="0" fillId="0" borderId="121" xfId="0" applyNumberFormat="1" applyBorder="1"/>
    <xf numFmtId="3" fontId="0" fillId="0" borderId="122" xfId="0" applyNumberFormat="1" applyBorder="1"/>
    <xf numFmtId="3" fontId="0" fillId="0" borderId="127" xfId="0" applyNumberFormat="1" applyBorder="1"/>
    <xf numFmtId="0" fontId="0" fillId="0" borderId="45" xfId="0" applyNumberFormat="1" applyBorder="1" applyAlignment="1">
      <alignment horizontal="center"/>
    </xf>
    <xf numFmtId="0" fontId="0" fillId="0" borderId="46" xfId="0" applyNumberFormat="1" applyBorder="1" applyAlignment="1">
      <alignment horizontal="center"/>
    </xf>
    <xf numFmtId="10" fontId="0" fillId="0" borderId="49" xfId="2" applyNumberFormat="1" applyFont="1" applyBorder="1"/>
    <xf numFmtId="10" fontId="0" fillId="0" borderId="46" xfId="2" applyNumberFormat="1" applyFont="1" applyBorder="1"/>
    <xf numFmtId="10" fontId="0" fillId="0" borderId="53" xfId="2" applyNumberFormat="1" applyFont="1" applyBorder="1"/>
    <xf numFmtId="0" fontId="6" fillId="0" borderId="146" xfId="0" applyNumberFormat="1" applyFont="1" applyBorder="1" applyAlignment="1">
      <alignment horizontal="centerContinuous"/>
    </xf>
    <xf numFmtId="10" fontId="0" fillId="0" borderId="103" xfId="2" applyNumberFormat="1" applyFont="1" applyBorder="1" applyAlignment="1">
      <alignment horizontal="centerContinuous"/>
    </xf>
    <xf numFmtId="10" fontId="0" fillId="0" borderId="104" xfId="2" applyNumberFormat="1" applyFont="1" applyBorder="1" applyAlignment="1">
      <alignment horizontal="centerContinuous"/>
    </xf>
    <xf numFmtId="10" fontId="0" fillId="0" borderId="108" xfId="2" applyNumberFormat="1" applyFont="1" applyBorder="1" applyAlignment="1">
      <alignment horizontal="centerContinuous"/>
    </xf>
    <xf numFmtId="10" fontId="0" fillId="0" borderId="121" xfId="2" applyNumberFormat="1" applyFont="1" applyBorder="1"/>
    <xf numFmtId="10" fontId="0" fillId="0" borderId="122" xfId="2" applyNumberFormat="1" applyFont="1" applyBorder="1"/>
    <xf numFmtId="10" fontId="0" fillId="0" borderId="127" xfId="2" applyNumberFormat="1" applyFont="1" applyBorder="1"/>
    <xf numFmtId="3" fontId="0" fillId="0" borderId="127" xfId="1" applyFont="1" applyBorder="1"/>
    <xf numFmtId="0" fontId="0" fillId="0" borderId="159" xfId="0" applyBorder="1"/>
    <xf numFmtId="0" fontId="0" fillId="0" borderId="160" xfId="0" applyBorder="1" applyAlignment="1">
      <alignment horizontal="centerContinuous"/>
    </xf>
    <xf numFmtId="0" fontId="0" fillId="0" borderId="128" xfId="0" applyBorder="1" applyAlignment="1">
      <alignment horizontal="centerContinuous"/>
    </xf>
    <xf numFmtId="0" fontId="0" fillId="0" borderId="161" xfId="0" applyBorder="1"/>
    <xf numFmtId="0" fontId="0" fillId="0" borderId="114" xfId="0" applyBorder="1" applyAlignment="1">
      <alignment horizontal="centerContinuous"/>
    </xf>
    <xf numFmtId="0" fontId="0" fillId="0" borderId="110" xfId="0" applyBorder="1" applyAlignment="1">
      <alignment horizontal="centerContinuous"/>
    </xf>
    <xf numFmtId="0" fontId="0" fillId="0" borderId="163" xfId="0" applyBorder="1" applyAlignment="1">
      <alignment horizontal="centerContinuous"/>
    </xf>
    <xf numFmtId="0" fontId="0" fillId="0" borderId="164" xfId="0" applyBorder="1" applyAlignment="1">
      <alignment horizontal="center"/>
    </xf>
    <xf numFmtId="0" fontId="0" fillId="0" borderId="161" xfId="0" applyBorder="1" applyAlignment="1">
      <alignment horizontal="center"/>
    </xf>
    <xf numFmtId="0" fontId="0" fillId="0" borderId="51" xfId="0" quotePrefix="1" applyBorder="1" applyAlignment="1">
      <alignment horizontal="left"/>
    </xf>
    <xf numFmtId="0" fontId="0" fillId="0" borderId="46" xfId="0" quotePrefix="1" applyBorder="1" applyAlignment="1">
      <alignment horizontal="left"/>
    </xf>
    <xf numFmtId="0" fontId="0" fillId="0" borderId="51" xfId="0" applyBorder="1" applyAlignment="1">
      <alignment horizontal="center"/>
    </xf>
    <xf numFmtId="0" fontId="0" fillId="0" borderId="51" xfId="0" applyBorder="1"/>
    <xf numFmtId="0" fontId="0" fillId="0" borderId="46" xfId="0" applyBorder="1"/>
    <xf numFmtId="0" fontId="0" fillId="0" borderId="53" xfId="0" applyBorder="1"/>
    <xf numFmtId="0" fontId="12" fillId="0" borderId="51" xfId="0" applyFont="1" applyBorder="1"/>
    <xf numFmtId="3" fontId="12" fillId="0" borderId="46" xfId="1" applyFont="1" applyBorder="1"/>
    <xf numFmtId="0" fontId="12" fillId="0" borderId="53" xfId="0" applyFont="1" applyBorder="1"/>
    <xf numFmtId="0" fontId="0" fillId="0" borderId="165" xfId="0" applyBorder="1" applyAlignment="1">
      <alignment horizontal="center"/>
    </xf>
    <xf numFmtId="0" fontId="0" fillId="0" borderId="124" xfId="0" applyBorder="1"/>
    <xf numFmtId="0" fontId="0" fillId="0" borderId="122" xfId="0" applyBorder="1"/>
    <xf numFmtId="0" fontId="0" fillId="0" borderId="124" xfId="0" applyBorder="1" applyAlignment="1">
      <alignment horizontal="center"/>
    </xf>
    <xf numFmtId="0" fontId="0" fillId="0" borderId="122" xfId="0" applyBorder="1" applyAlignment="1">
      <alignment horizontal="center"/>
    </xf>
    <xf numFmtId="0" fontId="0" fillId="0" borderId="127" xfId="0" applyBorder="1"/>
    <xf numFmtId="0" fontId="0" fillId="0" borderId="12" xfId="0" applyBorder="1"/>
    <xf numFmtId="0" fontId="0" fillId="0" borderId="12" xfId="0" applyBorder="1" applyAlignment="1">
      <alignment horizontal="center"/>
    </xf>
    <xf numFmtId="0" fontId="0" fillId="0" borderId="52" xfId="0" applyBorder="1" applyAlignment="1">
      <alignment horizontal="center"/>
    </xf>
    <xf numFmtId="0" fontId="0" fillId="0" borderId="31" xfId="0" quotePrefix="1" applyBorder="1" applyAlignment="1">
      <alignment horizontal="center"/>
    </xf>
    <xf numFmtId="0" fontId="0" fillId="0" borderId="26" xfId="0" quotePrefix="1" applyBorder="1" applyAlignment="1">
      <alignment horizontal="center"/>
    </xf>
    <xf numFmtId="0" fontId="0" fillId="0" borderId="45" xfId="0" applyBorder="1" applyAlignment="1">
      <alignment horizontal="center"/>
    </xf>
    <xf numFmtId="0" fontId="0" fillId="0" borderId="51" xfId="0" quotePrefix="1" applyBorder="1" applyAlignment="1">
      <alignment horizontal="center"/>
    </xf>
    <xf numFmtId="0" fontId="0" fillId="0" borderId="46" xfId="0" quotePrefix="1" applyBorder="1" applyAlignment="1">
      <alignment horizontal="center"/>
    </xf>
    <xf numFmtId="49" fontId="6" fillId="0" borderId="146" xfId="0" applyNumberFormat="1" applyFont="1" applyBorder="1" applyAlignment="1">
      <alignment horizontal="center"/>
    </xf>
    <xf numFmtId="0" fontId="6" fillId="0" borderId="104" xfId="0" applyNumberFormat="1" applyFont="1" applyBorder="1" applyAlignment="1">
      <alignment horizontal="center"/>
    </xf>
    <xf numFmtId="3" fontId="6" fillId="0" borderId="103" xfId="0" applyNumberFormat="1" applyFont="1" applyBorder="1"/>
    <xf numFmtId="3" fontId="6" fillId="0" borderId="106" xfId="0" applyNumberFormat="1" applyFont="1" applyBorder="1"/>
    <xf numFmtId="3" fontId="0" fillId="0" borderId="52" xfId="0" applyNumberFormat="1" applyBorder="1"/>
    <xf numFmtId="164" fontId="0" fillId="0" borderId="51" xfId="2" applyNumberFormat="1" applyFont="1" applyBorder="1"/>
    <xf numFmtId="164" fontId="0" fillId="0" borderId="53" xfId="2" applyNumberFormat="1" applyFont="1" applyBorder="1"/>
    <xf numFmtId="0" fontId="0" fillId="0" borderId="148" xfId="0" applyNumberFormat="1" applyBorder="1" applyAlignment="1">
      <alignment horizontal="center"/>
    </xf>
    <xf numFmtId="0" fontId="0" fillId="0" borderId="122" xfId="0" applyNumberFormat="1" applyBorder="1" applyAlignment="1">
      <alignment horizontal="center"/>
    </xf>
    <xf numFmtId="3" fontId="0" fillId="0" borderId="125" xfId="0" applyNumberFormat="1" applyBorder="1"/>
    <xf numFmtId="164" fontId="0" fillId="0" borderId="124" xfId="2" applyNumberFormat="1" applyFont="1" applyBorder="1"/>
    <xf numFmtId="164" fontId="0" fillId="0" borderId="127" xfId="2" applyNumberFormat="1" applyFont="1" applyBorder="1"/>
    <xf numFmtId="0" fontId="0" fillId="0" borderId="0" xfId="0" quotePrefix="1" applyAlignment="1">
      <alignment horizontal="left"/>
    </xf>
    <xf numFmtId="0" fontId="0" fillId="0" borderId="69" xfId="0" applyBorder="1" applyAlignment="1">
      <alignment horizontal="center"/>
    </xf>
    <xf numFmtId="0" fontId="0" fillId="0" borderId="52" xfId="0" quotePrefix="1" applyBorder="1" applyAlignment="1">
      <alignment horizontal="center"/>
    </xf>
    <xf numFmtId="0" fontId="0" fillId="0" borderId="169" xfId="0" applyBorder="1"/>
    <xf numFmtId="0" fontId="0" fillId="0" borderId="15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170" xfId="0" applyBorder="1" applyAlignment="1">
      <alignment horizontal="center"/>
    </xf>
    <xf numFmtId="0" fontId="0" fillId="0" borderId="171" xfId="0" applyBorder="1" applyAlignment="1">
      <alignment horizontal="center"/>
    </xf>
    <xf numFmtId="9" fontId="0" fillId="0" borderId="0" xfId="2" applyFont="1"/>
    <xf numFmtId="0" fontId="0" fillId="0" borderId="131" xfId="0" applyBorder="1" applyAlignment="1">
      <alignment horizontal="center"/>
    </xf>
    <xf numFmtId="0" fontId="0" fillId="0" borderId="174" xfId="0" applyBorder="1" applyAlignment="1">
      <alignment horizontal="center"/>
    </xf>
    <xf numFmtId="3" fontId="0" fillId="0" borderId="53" xfId="1" applyFont="1" applyBorder="1"/>
    <xf numFmtId="164" fontId="0" fillId="0" borderId="49" xfId="2" applyNumberFormat="1" applyFont="1" applyBorder="1"/>
    <xf numFmtId="164" fontId="0" fillId="0" borderId="46" xfId="2" applyNumberFormat="1" applyFont="1" applyBorder="1"/>
    <xf numFmtId="164" fontId="0" fillId="0" borderId="121" xfId="2" applyNumberFormat="1" applyFont="1" applyBorder="1"/>
    <xf numFmtId="164" fontId="0" fillId="0" borderId="122" xfId="2" applyNumberFormat="1" applyFont="1" applyBorder="1"/>
    <xf numFmtId="0" fontId="0" fillId="0" borderId="175" xfId="0" applyBorder="1" applyAlignment="1">
      <alignment horizontal="center"/>
    </xf>
    <xf numFmtId="165" fontId="0" fillId="0" borderId="11" xfId="1" applyNumberFormat="1" applyFont="1" applyBorder="1"/>
    <xf numFmtId="165" fontId="0" fillId="0" borderId="120" xfId="1" applyNumberFormat="1" applyFont="1" applyBorder="1"/>
    <xf numFmtId="0" fontId="0" fillId="0" borderId="13" xfId="0" quotePrefix="1" applyBorder="1" applyAlignment="1">
      <alignment horizontal="centerContinuous"/>
    </xf>
    <xf numFmtId="0" fontId="0" fillId="0" borderId="50" xfId="0" applyBorder="1" applyAlignment="1">
      <alignment horizontal="center"/>
    </xf>
    <xf numFmtId="0" fontId="0" fillId="0" borderId="29" xfId="0" quotePrefix="1" applyBorder="1" applyAlignment="1">
      <alignment horizontal="center"/>
    </xf>
    <xf numFmtId="3" fontId="0" fillId="0" borderId="15" xfId="1" applyFont="1" applyBorder="1"/>
    <xf numFmtId="164" fontId="6" fillId="0" borderId="81" xfId="2" applyNumberFormat="1" applyFont="1" applyBorder="1"/>
    <xf numFmtId="3" fontId="6" fillId="0" borderId="179" xfId="1" applyFont="1" applyBorder="1"/>
    <xf numFmtId="49" fontId="9" fillId="0" borderId="148" xfId="3" applyNumberFormat="1" applyFont="1" applyBorder="1" applyAlignment="1">
      <alignment horizontal="center"/>
    </xf>
    <xf numFmtId="0" fontId="9" fillId="0" borderId="122" xfId="3" applyNumberFormat="1" applyFont="1" applyBorder="1" applyAlignment="1">
      <alignment horizontal="center"/>
    </xf>
    <xf numFmtId="3" fontId="0" fillId="0" borderId="173" xfId="1" applyFont="1" applyBorder="1"/>
    <xf numFmtId="0" fontId="0" fillId="0" borderId="181" xfId="0" applyBorder="1" applyAlignment="1">
      <alignment horizontal="center"/>
    </xf>
    <xf numFmtId="164" fontId="6" fillId="0" borderId="41" xfId="2" applyNumberFormat="1" applyFont="1" applyBorder="1"/>
    <xf numFmtId="3" fontId="0" fillId="0" borderId="12" xfId="1" applyFont="1" applyBorder="1"/>
    <xf numFmtId="164" fontId="0" fillId="0" borderId="15" xfId="2" applyNumberFormat="1" applyFont="1" applyBorder="1"/>
    <xf numFmtId="164" fontId="6" fillId="0" borderId="83" xfId="2" applyNumberFormat="1" applyFont="1" applyBorder="1"/>
    <xf numFmtId="164" fontId="6" fillId="0" borderId="179" xfId="2" applyNumberFormat="1" applyFont="1" applyBorder="1"/>
    <xf numFmtId="164" fontId="0" fillId="0" borderId="173" xfId="2" applyNumberFormat="1" applyFont="1" applyBorder="1"/>
    <xf numFmtId="0" fontId="0" fillId="0" borderId="153" xfId="0" applyBorder="1" applyAlignment="1">
      <alignment horizontal="centerContinuous"/>
    </xf>
    <xf numFmtId="0" fontId="0" fillId="0" borderId="69" xfId="0" applyBorder="1"/>
    <xf numFmtId="0" fontId="0" fillId="0" borderId="65" xfId="0" applyBorder="1"/>
    <xf numFmtId="0" fontId="0" fillId="0" borderId="70" xfId="0" quotePrefix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0" fillId="0" borderId="46" xfId="0" applyFill="1" applyBorder="1" applyAlignment="1">
      <alignment horizontal="center"/>
    </xf>
    <xf numFmtId="0" fontId="0" fillId="0" borderId="53" xfId="0" applyFill="1" applyBorder="1" applyAlignment="1">
      <alignment horizontal="center"/>
    </xf>
    <xf numFmtId="0" fontId="0" fillId="0" borderId="26" xfId="0" applyFill="1" applyBorder="1" applyAlignment="1">
      <alignment horizontal="center"/>
    </xf>
    <xf numFmtId="0" fontId="0" fillId="0" borderId="145" xfId="0" applyFill="1" applyBorder="1" applyAlignment="1">
      <alignment horizontal="center"/>
    </xf>
    <xf numFmtId="0" fontId="0" fillId="0" borderId="31" xfId="0" applyFill="1" applyBorder="1" applyAlignment="1">
      <alignment horizontal="center"/>
    </xf>
    <xf numFmtId="0" fontId="0" fillId="0" borderId="34" xfId="0" applyFill="1" applyBorder="1" applyAlignment="1">
      <alignment horizontal="center"/>
    </xf>
    <xf numFmtId="0" fontId="0" fillId="0" borderId="39" xfId="0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41" xfId="0" applyBorder="1" applyAlignment="1">
      <alignment horizontal="center"/>
    </xf>
    <xf numFmtId="0" fontId="0" fillId="0" borderId="44" xfId="0" applyBorder="1" applyAlignment="1">
      <alignment horizontal="center"/>
    </xf>
    <xf numFmtId="0" fontId="0" fillId="0" borderId="35" xfId="0" applyBorder="1" applyAlignment="1">
      <alignment horizontal="center"/>
    </xf>
    <xf numFmtId="3" fontId="0" fillId="0" borderId="104" xfId="0" applyNumberFormat="1" applyBorder="1" applyAlignment="1">
      <alignment horizontal="center"/>
    </xf>
    <xf numFmtId="3" fontId="6" fillId="0" borderId="104" xfId="0" applyNumberFormat="1" applyFont="1" applyBorder="1" applyAlignment="1"/>
    <xf numFmtId="3" fontId="6" fillId="0" borderId="105" xfId="0" applyNumberFormat="1" applyFont="1" applyBorder="1" applyAlignment="1"/>
    <xf numFmtId="3" fontId="6" fillId="0" borderId="108" xfId="0" applyNumberFormat="1" applyFont="1" applyBorder="1" applyAlignment="1"/>
    <xf numFmtId="3" fontId="0" fillId="0" borderId="50" xfId="0" applyNumberFormat="1" applyBorder="1"/>
    <xf numFmtId="3" fontId="0" fillId="0" borderId="51" xfId="0" applyNumberFormat="1" applyBorder="1"/>
    <xf numFmtId="3" fontId="0" fillId="0" borderId="123" xfId="0" applyNumberFormat="1" applyBorder="1"/>
    <xf numFmtId="3" fontId="0" fillId="0" borderId="124" xfId="0" applyNumberFormat="1" applyBorder="1"/>
    <xf numFmtId="0" fontId="0" fillId="0" borderId="2" xfId="0" applyBorder="1" applyAlignment="1">
      <alignment horizontal="centerContinuous"/>
    </xf>
    <xf numFmtId="0" fontId="0" fillId="0" borderId="3" xfId="0" applyBorder="1" applyAlignment="1">
      <alignment horizontal="centerContinuous"/>
    </xf>
    <xf numFmtId="0" fontId="0" fillId="0" borderId="2" xfId="0" quotePrefix="1" applyBorder="1" applyAlignment="1">
      <alignment horizontal="centerContinuous"/>
    </xf>
    <xf numFmtId="0" fontId="0" fillId="0" borderId="9" xfId="0" quotePrefix="1" applyBorder="1" applyAlignment="1">
      <alignment horizontal="centerContinuous"/>
    </xf>
    <xf numFmtId="0" fontId="0" fillId="0" borderId="69" xfId="0" quotePrefix="1" applyBorder="1" applyAlignment="1">
      <alignment horizontal="center"/>
    </xf>
    <xf numFmtId="0" fontId="0" fillId="0" borderId="70" xfId="0" applyBorder="1" applyAlignment="1">
      <alignment horizontal="center"/>
    </xf>
    <xf numFmtId="0" fontId="0" fillId="0" borderId="65" xfId="0" quotePrefix="1" applyBorder="1" applyAlignment="1">
      <alignment horizontal="center"/>
    </xf>
    <xf numFmtId="0" fontId="0" fillId="0" borderId="73" xfId="0" applyBorder="1" applyAlignment="1">
      <alignment horizontal="center"/>
    </xf>
    <xf numFmtId="0" fontId="0" fillId="0" borderId="103" xfId="0" applyBorder="1" applyAlignment="1">
      <alignment horizontal="center"/>
    </xf>
    <xf numFmtId="0" fontId="0" fillId="0" borderId="104" xfId="0" applyBorder="1" applyAlignment="1">
      <alignment horizontal="center"/>
    </xf>
    <xf numFmtId="0" fontId="0" fillId="0" borderId="105" xfId="0" applyBorder="1" applyAlignment="1">
      <alignment horizontal="center"/>
    </xf>
    <xf numFmtId="0" fontId="0" fillId="0" borderId="106" xfId="0" applyBorder="1" applyAlignment="1">
      <alignment horizontal="center"/>
    </xf>
    <xf numFmtId="0" fontId="0" fillId="0" borderId="108" xfId="0" applyBorder="1" applyAlignment="1">
      <alignment horizontal="center"/>
    </xf>
    <xf numFmtId="164" fontId="0" fillId="0" borderId="50" xfId="2" applyNumberFormat="1" applyFont="1" applyBorder="1"/>
    <xf numFmtId="164" fontId="0" fillId="0" borderId="123" xfId="2" applyNumberFormat="1" applyFont="1" applyBorder="1"/>
    <xf numFmtId="0" fontId="0" fillId="0" borderId="6" xfId="0" quotePrefix="1" applyBorder="1" applyAlignment="1">
      <alignment horizontal="centerContinuous"/>
    </xf>
    <xf numFmtId="0" fontId="0" fillId="0" borderId="189" xfId="0" applyBorder="1"/>
    <xf numFmtId="0" fontId="0" fillId="0" borderId="177" xfId="0" applyBorder="1" applyAlignment="1">
      <alignment horizontal="center"/>
    </xf>
    <xf numFmtId="0" fontId="0" fillId="0" borderId="190" xfId="0" applyBorder="1" applyAlignment="1">
      <alignment horizontal="center"/>
    </xf>
    <xf numFmtId="3" fontId="0" fillId="0" borderId="103" xfId="0" applyNumberFormat="1" applyFont="1" applyBorder="1" applyAlignment="1">
      <alignment horizontal="center"/>
    </xf>
    <xf numFmtId="3" fontId="0" fillId="0" borderId="104" xfId="0" applyNumberFormat="1" applyFont="1" applyBorder="1" applyAlignment="1">
      <alignment horizontal="center"/>
    </xf>
    <xf numFmtId="3" fontId="0" fillId="0" borderId="107" xfId="0" applyNumberFormat="1" applyFont="1" applyBorder="1" applyAlignment="1">
      <alignment horizontal="center"/>
    </xf>
    <xf numFmtId="3" fontId="0" fillId="0" borderId="191" xfId="0" applyNumberFormat="1" applyFont="1" applyBorder="1" applyAlignment="1">
      <alignment horizontal="center"/>
    </xf>
    <xf numFmtId="3" fontId="0" fillId="0" borderId="106" xfId="0" applyNumberFormat="1" applyFont="1" applyBorder="1" applyAlignment="1">
      <alignment horizontal="center"/>
    </xf>
    <xf numFmtId="3" fontId="0" fillId="0" borderId="172" xfId="0" applyNumberFormat="1" applyFont="1" applyBorder="1" applyAlignment="1">
      <alignment horizontal="center"/>
    </xf>
    <xf numFmtId="3" fontId="0" fillId="0" borderId="177" xfId="0" applyNumberFormat="1" applyBorder="1"/>
    <xf numFmtId="3" fontId="0" fillId="0" borderId="15" xfId="0" applyNumberFormat="1" applyBorder="1"/>
    <xf numFmtId="3" fontId="0" fillId="0" borderId="180" xfId="0" applyNumberFormat="1" applyBorder="1"/>
    <xf numFmtId="3" fontId="0" fillId="0" borderId="173" xfId="0" applyNumberFormat="1" applyBorder="1"/>
    <xf numFmtId="164" fontId="0" fillId="0" borderId="52" xfId="2" applyNumberFormat="1" applyFont="1" applyBorder="1"/>
    <xf numFmtId="164" fontId="0" fillId="0" borderId="177" xfId="2" applyNumberFormat="1" applyFont="1" applyBorder="1"/>
    <xf numFmtId="164" fontId="0" fillId="0" borderId="125" xfId="2" applyNumberFormat="1" applyFont="1" applyBorder="1"/>
    <xf numFmtId="164" fontId="0" fillId="0" borderId="180" xfId="2" applyNumberFormat="1" applyFont="1" applyBorder="1"/>
    <xf numFmtId="0" fontId="0" fillId="0" borderId="71" xfId="0" applyBorder="1" applyAlignment="1">
      <alignment horizontal="center"/>
    </xf>
    <xf numFmtId="0" fontId="0" fillId="0" borderId="105" xfId="0" applyBorder="1" applyAlignment="1">
      <alignment horizontal="centerContinuous"/>
    </xf>
    <xf numFmtId="0" fontId="0" fillId="0" borderId="106" xfId="0" applyBorder="1" applyAlignment="1">
      <alignment horizontal="centerContinuous"/>
    </xf>
    <xf numFmtId="0" fontId="0" fillId="0" borderId="172" xfId="0" applyBorder="1" applyAlignment="1">
      <alignment horizontal="centerContinuous"/>
    </xf>
    <xf numFmtId="49" fontId="6" fillId="0" borderId="78" xfId="0" applyNumberFormat="1" applyFont="1" applyBorder="1" applyAlignment="1">
      <alignment horizontal="center"/>
    </xf>
    <xf numFmtId="3" fontId="0" fillId="0" borderId="73" xfId="1" applyFont="1" applyBorder="1"/>
    <xf numFmtId="3" fontId="0" fillId="0" borderId="71" xfId="1" applyFont="1" applyBorder="1"/>
    <xf numFmtId="3" fontId="0" fillId="0" borderId="176" xfId="1" applyFont="1" applyBorder="1"/>
    <xf numFmtId="3" fontId="0" fillId="0" borderId="116" xfId="1" applyFont="1" applyBorder="1"/>
    <xf numFmtId="3" fontId="0" fillId="0" borderId="163" xfId="1" applyFont="1" applyBorder="1"/>
    <xf numFmtId="3" fontId="0" fillId="0" borderId="170" xfId="1" applyFont="1" applyBorder="1"/>
    <xf numFmtId="3" fontId="0" fillId="0" borderId="131" xfId="1" applyFont="1" applyBorder="1"/>
    <xf numFmtId="3" fontId="0" fillId="0" borderId="174" xfId="1" applyFont="1" applyBorder="1"/>
    <xf numFmtId="3" fontId="0" fillId="0" borderId="175" xfId="1" applyFont="1" applyBorder="1"/>
    <xf numFmtId="3" fontId="0" fillId="0" borderId="181" xfId="1" applyFont="1" applyBorder="1"/>
    <xf numFmtId="3" fontId="0" fillId="0" borderId="197" xfId="1" applyFont="1" applyBorder="1"/>
    <xf numFmtId="3" fontId="0" fillId="0" borderId="103" xfId="1" applyFont="1" applyBorder="1" applyAlignment="1">
      <alignment horizontal="centerContinuous"/>
    </xf>
    <xf numFmtId="3" fontId="0" fillId="0" borderId="104" xfId="1" applyFont="1" applyBorder="1" applyAlignment="1">
      <alignment horizontal="centerContinuous"/>
    </xf>
    <xf numFmtId="3" fontId="0" fillId="0" borderId="108" xfId="1" applyFont="1" applyBorder="1" applyAlignment="1">
      <alignment horizontal="centerContinuous"/>
    </xf>
    <xf numFmtId="3" fontId="0" fillId="0" borderId="106" xfId="1" applyFont="1" applyBorder="1" applyAlignment="1">
      <alignment horizontal="centerContinuous"/>
    </xf>
    <xf numFmtId="3" fontId="0" fillId="0" borderId="105" xfId="1" applyFont="1" applyBorder="1" applyAlignment="1">
      <alignment horizontal="centerContinuous"/>
    </xf>
    <xf numFmtId="3" fontId="0" fillId="0" borderId="172" xfId="1" applyFont="1" applyBorder="1" applyAlignment="1">
      <alignment horizontal="centerContinuous"/>
    </xf>
    <xf numFmtId="0" fontId="6" fillId="0" borderId="79" xfId="0" applyNumberFormat="1" applyFont="1" applyBorder="1" applyAlignment="1">
      <alignment horizontal="center"/>
    </xf>
    <xf numFmtId="3" fontId="0" fillId="0" borderId="49" xfId="0" applyNumberFormat="1" applyBorder="1" applyAlignment="1">
      <alignment horizontal="right"/>
    </xf>
    <xf numFmtId="3" fontId="0" fillId="0" borderId="46" xfId="0" applyNumberFormat="1" applyBorder="1" applyAlignment="1">
      <alignment horizontal="right"/>
    </xf>
    <xf numFmtId="3" fontId="0" fillId="0" borderId="53" xfId="0" applyNumberFormat="1" applyBorder="1" applyAlignment="1">
      <alignment horizontal="right"/>
    </xf>
    <xf numFmtId="3" fontId="0" fillId="0" borderId="51" xfId="0" applyNumberFormat="1" applyBorder="1" applyAlignment="1">
      <alignment horizontal="right"/>
    </xf>
    <xf numFmtId="3" fontId="0" fillId="0" borderId="50" xfId="0" applyNumberFormat="1" applyBorder="1" applyAlignment="1">
      <alignment horizontal="right"/>
    </xf>
    <xf numFmtId="3" fontId="0" fillId="0" borderId="170" xfId="1" applyFont="1" applyBorder="1" applyAlignment="1">
      <alignment horizontal="right"/>
    </xf>
    <xf numFmtId="3" fontId="0" fillId="0" borderId="131" xfId="1" applyFont="1" applyBorder="1" applyAlignment="1">
      <alignment horizontal="right"/>
    </xf>
    <xf numFmtId="3" fontId="0" fillId="0" borderId="174" xfId="1" applyFont="1" applyBorder="1" applyAlignment="1">
      <alignment horizontal="right"/>
    </xf>
    <xf numFmtId="3" fontId="0" fillId="0" borderId="175" xfId="1" applyFont="1" applyBorder="1" applyAlignment="1">
      <alignment horizontal="right"/>
    </xf>
    <xf numFmtId="3" fontId="0" fillId="0" borderId="181" xfId="1" applyFont="1" applyBorder="1" applyAlignment="1">
      <alignment horizontal="right"/>
    </xf>
    <xf numFmtId="0" fontId="6" fillId="0" borderId="78" xfId="0" applyNumberFormat="1" applyFont="1" applyBorder="1" applyAlignment="1">
      <alignment horizontal="center"/>
    </xf>
    <xf numFmtId="0" fontId="0" fillId="0" borderId="45" xfId="0" applyNumberFormat="1" applyFont="1" applyBorder="1" applyAlignment="1">
      <alignment horizontal="center"/>
    </xf>
    <xf numFmtId="3" fontId="0" fillId="0" borderId="198" xfId="1" applyFont="1" applyBorder="1" applyAlignment="1">
      <alignment horizontal="right"/>
    </xf>
    <xf numFmtId="3" fontId="0" fillId="0" borderId="199" xfId="1" applyFont="1" applyBorder="1" applyAlignment="1">
      <alignment horizontal="right"/>
    </xf>
    <xf numFmtId="3" fontId="0" fillId="0" borderId="200" xfId="1" applyFont="1" applyBorder="1" applyAlignment="1">
      <alignment horizontal="right"/>
    </xf>
    <xf numFmtId="3" fontId="0" fillId="0" borderId="195" xfId="1" applyFont="1" applyBorder="1" applyAlignment="1">
      <alignment horizontal="right"/>
    </xf>
    <xf numFmtId="3" fontId="0" fillId="0" borderId="196" xfId="1" applyFont="1" applyBorder="1" applyAlignment="1">
      <alignment horizontal="right"/>
    </xf>
    <xf numFmtId="3" fontId="0" fillId="0" borderId="201" xfId="1" applyFont="1" applyBorder="1"/>
    <xf numFmtId="0" fontId="0" fillId="0" borderId="176" xfId="0" applyBorder="1" applyAlignment="1">
      <alignment horizontal="center"/>
    </xf>
    <xf numFmtId="3" fontId="0" fillId="0" borderId="15" xfId="0" applyNumberFormat="1" applyBorder="1" applyAlignment="1">
      <alignment horizontal="right"/>
    </xf>
    <xf numFmtId="3" fontId="0" fillId="0" borderId="197" xfId="1" applyFont="1" applyBorder="1" applyAlignment="1">
      <alignment horizontal="right"/>
    </xf>
    <xf numFmtId="3" fontId="0" fillId="0" borderId="201" xfId="1" applyFont="1" applyBorder="1" applyAlignment="1">
      <alignment horizontal="right"/>
    </xf>
    <xf numFmtId="164" fontId="6" fillId="0" borderId="79" xfId="2" applyNumberFormat="1" applyFont="1" applyBorder="1"/>
    <xf numFmtId="164" fontId="6" fillId="0" borderId="82" xfId="2" applyNumberFormat="1" applyFont="1" applyBorder="1"/>
    <xf numFmtId="164" fontId="0" fillId="0" borderId="69" xfId="2" applyNumberFormat="1" applyFont="1" applyBorder="1"/>
    <xf numFmtId="164" fontId="0" fillId="0" borderId="65" xfId="2" applyNumberFormat="1" applyFont="1" applyBorder="1"/>
    <xf numFmtId="164" fontId="0" fillId="0" borderId="70" xfId="2" applyNumberFormat="1" applyFont="1" applyBorder="1"/>
    <xf numFmtId="164" fontId="0" fillId="0" borderId="176" xfId="2" applyNumberFormat="1" applyFont="1" applyBorder="1"/>
    <xf numFmtId="164" fontId="0" fillId="0" borderId="112" xfId="2" applyNumberFormat="1" applyFont="1" applyBorder="1"/>
    <xf numFmtId="164" fontId="0" fillId="0" borderId="17" xfId="2" applyNumberFormat="1" applyFont="1" applyBorder="1"/>
    <xf numFmtId="164" fontId="0" fillId="0" borderId="113" xfId="2" applyNumberFormat="1" applyFont="1" applyBorder="1"/>
    <xf numFmtId="164" fontId="0" fillId="0" borderId="163" xfId="2" applyNumberFormat="1" applyFont="1" applyBorder="1"/>
    <xf numFmtId="164" fontId="0" fillId="0" borderId="170" xfId="2" applyNumberFormat="1" applyFont="1" applyBorder="1"/>
    <xf numFmtId="164" fontId="0" fillId="0" borderId="131" xfId="2" applyNumberFormat="1" applyFont="1" applyBorder="1"/>
    <xf numFmtId="164" fontId="0" fillId="0" borderId="181" xfId="2" applyNumberFormat="1" applyFont="1" applyBorder="1"/>
    <xf numFmtId="164" fontId="0" fillId="0" borderId="197" xfId="2" applyNumberFormat="1" applyFont="1" applyBorder="1"/>
    <xf numFmtId="164" fontId="0" fillId="0" borderId="103" xfId="2" applyNumberFormat="1" applyFont="1" applyBorder="1" applyAlignment="1">
      <alignment horizontal="centerContinuous"/>
    </xf>
    <xf numFmtId="164" fontId="0" fillId="0" borderId="104" xfId="2" applyNumberFormat="1" applyFont="1" applyBorder="1" applyAlignment="1">
      <alignment horizontal="centerContinuous"/>
    </xf>
    <xf numFmtId="164" fontId="0" fillId="0" borderId="105" xfId="2" applyNumberFormat="1" applyFont="1" applyBorder="1" applyAlignment="1">
      <alignment horizontal="centerContinuous"/>
    </xf>
    <xf numFmtId="164" fontId="0" fillId="0" borderId="172" xfId="2" applyNumberFormat="1" applyFont="1" applyBorder="1" applyAlignment="1">
      <alignment horizontal="centerContinuous"/>
    </xf>
    <xf numFmtId="164" fontId="0" fillId="0" borderId="49" xfId="2" applyNumberFormat="1" applyFont="1" applyBorder="1" applyAlignment="1">
      <alignment horizontal="right"/>
    </xf>
    <xf numFmtId="164" fontId="0" fillId="0" borderId="46" xfId="2" applyNumberFormat="1" applyFont="1" applyBorder="1" applyAlignment="1">
      <alignment horizontal="right"/>
    </xf>
    <xf numFmtId="164" fontId="0" fillId="0" borderId="50" xfId="2" applyNumberFormat="1" applyFont="1" applyBorder="1" applyAlignment="1">
      <alignment horizontal="right"/>
    </xf>
    <xf numFmtId="164" fontId="0" fillId="0" borderId="15" xfId="2" applyNumberFormat="1" applyFont="1" applyBorder="1" applyAlignment="1">
      <alignment horizontal="right"/>
    </xf>
    <xf numFmtId="164" fontId="0" fillId="0" borderId="170" xfId="2" applyNumberFormat="1" applyFont="1" applyBorder="1" applyAlignment="1">
      <alignment horizontal="right"/>
    </xf>
    <xf numFmtId="164" fontId="0" fillId="0" borderId="131" xfId="2" applyNumberFormat="1" applyFont="1" applyBorder="1" applyAlignment="1">
      <alignment horizontal="right"/>
    </xf>
    <xf numFmtId="164" fontId="0" fillId="0" borderId="181" xfId="2" applyNumberFormat="1" applyFont="1" applyBorder="1" applyAlignment="1">
      <alignment horizontal="right"/>
    </xf>
    <xf numFmtId="164" fontId="0" fillId="0" borderId="197" xfId="2" applyNumberFormat="1" applyFont="1" applyBorder="1" applyAlignment="1">
      <alignment horizontal="right"/>
    </xf>
    <xf numFmtId="164" fontId="0" fillId="0" borderId="198" xfId="2" applyNumberFormat="1" applyFont="1" applyBorder="1" applyAlignment="1">
      <alignment horizontal="right"/>
    </xf>
    <xf numFmtId="164" fontId="0" fillId="0" borderId="199" xfId="2" applyNumberFormat="1" applyFont="1" applyBorder="1" applyAlignment="1">
      <alignment horizontal="right"/>
    </xf>
    <xf numFmtId="164" fontId="0" fillId="0" borderId="196" xfId="2" applyNumberFormat="1" applyFont="1" applyBorder="1" applyAlignment="1">
      <alignment horizontal="right"/>
    </xf>
    <xf numFmtId="164" fontId="0" fillId="0" borderId="201" xfId="2" applyNumberFormat="1" applyFont="1" applyBorder="1" applyAlignment="1">
      <alignment horizontal="right"/>
    </xf>
    <xf numFmtId="0" fontId="0" fillId="0" borderId="181" xfId="0" quotePrefix="1" applyBorder="1" applyAlignment="1">
      <alignment horizontal="center"/>
    </xf>
    <xf numFmtId="0" fontId="0" fillId="0" borderId="197" xfId="0" applyBorder="1" applyAlignment="1">
      <alignment horizontal="center"/>
    </xf>
    <xf numFmtId="3" fontId="6" fillId="0" borderId="137" xfId="1" applyFont="1" applyBorder="1"/>
    <xf numFmtId="3" fontId="6" fillId="0" borderId="140" xfId="1" applyFont="1" applyBorder="1"/>
    <xf numFmtId="3" fontId="6" fillId="0" borderId="136" xfId="1" applyFont="1" applyBorder="1"/>
    <xf numFmtId="3" fontId="6" fillId="0" borderId="138" xfId="1" applyFont="1" applyBorder="1"/>
    <xf numFmtId="3" fontId="6" fillId="0" borderId="203" xfId="1" applyFont="1" applyBorder="1"/>
    <xf numFmtId="3" fontId="6" fillId="0" borderId="204" xfId="1" applyFont="1" applyBorder="1"/>
    <xf numFmtId="3" fontId="6" fillId="0" borderId="205" xfId="1" applyFont="1" applyBorder="1"/>
    <xf numFmtId="3" fontId="6" fillId="0" borderId="206" xfId="1" applyFont="1" applyBorder="1"/>
    <xf numFmtId="3" fontId="6" fillId="0" borderId="207" xfId="1" applyFont="1" applyBorder="1"/>
    <xf numFmtId="3" fontId="6" fillId="0" borderId="208" xfId="1" applyFont="1" applyBorder="1"/>
    <xf numFmtId="49" fontId="9" fillId="0" borderId="54" xfId="3" applyNumberFormat="1" applyFont="1" applyBorder="1" applyAlignment="1">
      <alignment horizontal="center"/>
    </xf>
    <xf numFmtId="49" fontId="9" fillId="0" borderId="55" xfId="3" applyNumberFormat="1" applyFont="1" applyBorder="1" applyAlignment="1">
      <alignment horizontal="center"/>
    </xf>
    <xf numFmtId="3" fontId="0" fillId="0" borderId="46" xfId="1" quotePrefix="1" applyFont="1" applyBorder="1" applyAlignment="1"/>
    <xf numFmtId="3" fontId="0" fillId="0" borderId="53" xfId="1" quotePrefix="1" applyFont="1" applyBorder="1" applyAlignment="1"/>
    <xf numFmtId="3" fontId="0" fillId="0" borderId="51" xfId="1" quotePrefix="1" applyFont="1" applyBorder="1" applyAlignment="1"/>
    <xf numFmtId="3" fontId="0" fillId="0" borderId="50" xfId="1" quotePrefix="1" applyFont="1" applyBorder="1" applyAlignment="1"/>
    <xf numFmtId="3" fontId="0" fillId="0" borderId="15" xfId="1" quotePrefix="1" applyFont="1" applyBorder="1" applyAlignment="1"/>
    <xf numFmtId="49" fontId="9" fillId="0" borderId="166" xfId="3" applyNumberFormat="1" applyFont="1" applyBorder="1" applyAlignment="1">
      <alignment horizontal="center"/>
    </xf>
    <xf numFmtId="49" fontId="9" fillId="0" borderId="21" xfId="3" applyNumberFormat="1" applyFont="1" applyBorder="1" applyAlignment="1">
      <alignment horizontal="center"/>
    </xf>
    <xf numFmtId="0" fontId="9" fillId="0" borderId="55" xfId="3" applyNumberFormat="1" applyFont="1" applyBorder="1" applyAlignment="1">
      <alignment horizontal="center"/>
    </xf>
    <xf numFmtId="0" fontId="9" fillId="0" borderId="21" xfId="3" applyNumberFormat="1" applyFont="1" applyBorder="1" applyAlignment="1">
      <alignment horizontal="center"/>
    </xf>
    <xf numFmtId="49" fontId="9" fillId="0" borderId="89" xfId="3" applyNumberFormat="1" applyFont="1" applyBorder="1" applyAlignment="1">
      <alignment horizontal="center"/>
    </xf>
    <xf numFmtId="0" fontId="9" fillId="0" borderId="90" xfId="3" applyNumberFormat="1" applyFont="1" applyBorder="1" applyAlignment="1">
      <alignment horizontal="center"/>
    </xf>
    <xf numFmtId="3" fontId="6" fillId="0" borderId="209" xfId="1" applyFont="1" applyBorder="1"/>
    <xf numFmtId="3" fontId="0" fillId="0" borderId="49" xfId="1" quotePrefix="1" applyFont="1" applyBorder="1" applyAlignment="1"/>
    <xf numFmtId="0" fontId="0" fillId="0" borderId="49" xfId="0" applyBorder="1"/>
    <xf numFmtId="0" fontId="0" fillId="0" borderId="50" xfId="0" applyBorder="1"/>
    <xf numFmtId="0" fontId="0" fillId="0" borderId="121" xfId="0" applyBorder="1"/>
    <xf numFmtId="0" fontId="0" fillId="0" borderId="123" xfId="0" applyBorder="1"/>
    <xf numFmtId="164" fontId="6" fillId="0" borderId="137" xfId="2" applyNumberFormat="1" applyFont="1" applyBorder="1"/>
    <xf numFmtId="164" fontId="6" fillId="0" borderId="138" xfId="2" applyNumberFormat="1" applyFont="1" applyBorder="1"/>
    <xf numFmtId="164" fontId="6" fillId="0" borderId="203" xfId="2" applyNumberFormat="1" applyFont="1" applyBorder="1"/>
    <xf numFmtId="164" fontId="6" fillId="0" borderId="204" xfId="2" applyNumberFormat="1" applyFont="1" applyBorder="1"/>
    <xf numFmtId="164" fontId="6" fillId="0" borderId="207" xfId="2" applyNumberFormat="1" applyFont="1" applyBorder="1"/>
    <xf numFmtId="164" fontId="6" fillId="0" borderId="208" xfId="2" applyNumberFormat="1" applyFont="1" applyBorder="1"/>
    <xf numFmtId="164" fontId="0" fillId="0" borderId="46" xfId="2" quotePrefix="1" applyNumberFormat="1" applyFont="1" applyBorder="1" applyAlignment="1"/>
    <xf numFmtId="164" fontId="0" fillId="0" borderId="50" xfId="2" quotePrefix="1" applyNumberFormat="1" applyFont="1" applyBorder="1" applyAlignment="1"/>
    <xf numFmtId="164" fontId="0" fillId="0" borderId="15" xfId="2" quotePrefix="1" applyNumberFormat="1" applyFont="1" applyBorder="1" applyAlignment="1"/>
    <xf numFmtId="164" fontId="0" fillId="0" borderId="2" xfId="2" applyNumberFormat="1" applyFont="1" applyBorder="1"/>
    <xf numFmtId="164" fontId="0" fillId="0" borderId="169" xfId="2" applyNumberFormat="1" applyFont="1" applyBorder="1"/>
    <xf numFmtId="164" fontId="0" fillId="0" borderId="9" xfId="2" applyNumberFormat="1" applyFont="1" applyBorder="1" applyAlignment="1">
      <alignment horizontal="centerContinuous"/>
    </xf>
    <xf numFmtId="164" fontId="0" fillId="0" borderId="24" xfId="2" applyNumberFormat="1" applyFont="1" applyBorder="1" applyAlignment="1">
      <alignment horizontal="centerContinuous"/>
    </xf>
    <xf numFmtId="164" fontId="0" fillId="0" borderId="69" xfId="2" applyNumberFormat="1" applyFont="1" applyBorder="1" applyAlignment="1">
      <alignment horizontal="center"/>
    </xf>
    <xf numFmtId="164" fontId="0" fillId="0" borderId="65" xfId="2" applyNumberFormat="1" applyFont="1" applyBorder="1" applyAlignment="1">
      <alignment horizontal="center"/>
    </xf>
    <xf numFmtId="164" fontId="0" fillId="0" borderId="65" xfId="2" quotePrefix="1" applyNumberFormat="1" applyFont="1" applyBorder="1" applyAlignment="1">
      <alignment horizontal="center"/>
    </xf>
    <xf numFmtId="164" fontId="0" fillId="0" borderId="70" xfId="2" applyNumberFormat="1" applyFont="1" applyBorder="1" applyAlignment="1">
      <alignment horizontal="center"/>
    </xf>
    <xf numFmtId="164" fontId="0" fillId="0" borderId="176" xfId="2" applyNumberFormat="1" applyFont="1" applyBorder="1" applyAlignment="1">
      <alignment horizontal="center"/>
    </xf>
    <xf numFmtId="164" fontId="0" fillId="0" borderId="108" xfId="2" applyNumberFormat="1" applyFont="1" applyBorder="1" applyAlignment="1">
      <alignment horizontal="centerContinuous"/>
    </xf>
    <xf numFmtId="0" fontId="0" fillId="0" borderId="211" xfId="0" applyBorder="1" applyAlignment="1">
      <alignment horizontal="centerContinuous"/>
    </xf>
    <xf numFmtId="0" fontId="0" fillId="0" borderId="212" xfId="0" applyBorder="1" applyAlignment="1">
      <alignment horizontal="centerContinuous"/>
    </xf>
    <xf numFmtId="0" fontId="0" fillId="0" borderId="213" xfId="0" applyBorder="1" applyAlignment="1">
      <alignment horizontal="centerContinuous"/>
    </xf>
    <xf numFmtId="164" fontId="0" fillId="0" borderId="73" xfId="2" applyNumberFormat="1" applyFont="1" applyBorder="1"/>
    <xf numFmtId="3" fontId="0" fillId="0" borderId="198" xfId="1" applyFont="1" applyBorder="1"/>
    <xf numFmtId="3" fontId="0" fillId="0" borderId="199" xfId="1" applyFont="1" applyBorder="1"/>
    <xf numFmtId="164" fontId="0" fillId="0" borderId="199" xfId="2" applyNumberFormat="1" applyFont="1" applyBorder="1"/>
    <xf numFmtId="164" fontId="0" fillId="0" borderId="200" xfId="2" applyNumberFormat="1" applyFont="1" applyBorder="1"/>
    <xf numFmtId="9" fontId="0" fillId="0" borderId="53" xfId="2" applyFont="1" applyBorder="1"/>
    <xf numFmtId="164" fontId="0" fillId="0" borderId="106" xfId="2" applyNumberFormat="1" applyFont="1" applyBorder="1" applyAlignment="1">
      <alignment horizontal="centerContinuous"/>
    </xf>
    <xf numFmtId="9" fontId="0" fillId="0" borderId="200" xfId="2" applyFont="1" applyBorder="1"/>
    <xf numFmtId="9" fontId="6" fillId="0" borderId="179" xfId="2" applyFont="1" applyBorder="1"/>
    <xf numFmtId="9" fontId="0" fillId="0" borderId="15" xfId="2" applyFont="1" applyBorder="1"/>
    <xf numFmtId="9" fontId="0" fillId="0" borderId="122" xfId="2" applyFont="1" applyBorder="1"/>
    <xf numFmtId="9" fontId="0" fillId="0" borderId="125" xfId="2" applyFont="1" applyBorder="1"/>
    <xf numFmtId="9" fontId="0" fillId="0" borderId="150" xfId="2" applyFont="1" applyBorder="1"/>
    <xf numFmtId="9" fontId="0" fillId="0" borderId="124" xfId="2" applyFont="1" applyBorder="1"/>
    <xf numFmtId="9" fontId="0" fillId="0" borderId="173" xfId="2" applyFont="1" applyBorder="1"/>
    <xf numFmtId="164" fontId="0" fillId="0" borderId="3" xfId="2" applyNumberFormat="1" applyFont="1" applyBorder="1"/>
    <xf numFmtId="164" fontId="0" fillId="0" borderId="10" xfId="2" applyNumberFormat="1" applyFont="1" applyBorder="1" applyAlignment="1">
      <alignment horizontal="centerContinuous"/>
    </xf>
    <xf numFmtId="164" fontId="0" fillId="0" borderId="72" xfId="2" quotePrefix="1" applyNumberFormat="1" applyFont="1" applyBorder="1" applyAlignment="1">
      <alignment horizontal="center"/>
    </xf>
    <xf numFmtId="164" fontId="0" fillId="0" borderId="142" xfId="2" applyNumberFormat="1" applyFont="1" applyBorder="1" applyAlignment="1">
      <alignment horizontal="center"/>
    </xf>
    <xf numFmtId="164" fontId="0" fillId="0" borderId="71" xfId="2" applyNumberFormat="1" applyFont="1" applyBorder="1" applyAlignment="1">
      <alignment horizontal="center"/>
    </xf>
    <xf numFmtId="3" fontId="6" fillId="0" borderId="220" xfId="1" applyFont="1" applyBorder="1"/>
    <xf numFmtId="3" fontId="6" fillId="0" borderId="221" xfId="1" applyFont="1" applyBorder="1"/>
    <xf numFmtId="3" fontId="6" fillId="0" borderId="139" xfId="1" applyFont="1" applyBorder="1"/>
    <xf numFmtId="3" fontId="6" fillId="0" borderId="222" xfId="1" applyFont="1" applyBorder="1"/>
    <xf numFmtId="3" fontId="6" fillId="0" borderId="223" xfId="1" applyFont="1" applyBorder="1"/>
    <xf numFmtId="3" fontId="6" fillId="0" borderId="218" xfId="1" applyFont="1" applyBorder="1"/>
    <xf numFmtId="3" fontId="0" fillId="0" borderId="74" xfId="1" applyFont="1" applyBorder="1"/>
    <xf numFmtId="3" fontId="0" fillId="0" borderId="177" xfId="1" applyFont="1" applyBorder="1"/>
    <xf numFmtId="3" fontId="6" fillId="0" borderId="66" xfId="1" applyFont="1" applyBorder="1"/>
    <xf numFmtId="3" fontId="6" fillId="0" borderId="178" xfId="1" applyFont="1" applyBorder="1"/>
    <xf numFmtId="3" fontId="0" fillId="0" borderId="149" xfId="1" applyFont="1" applyBorder="1"/>
    <xf numFmtId="3" fontId="0" fillId="0" borderId="180" xfId="1" applyFont="1" applyBorder="1"/>
    <xf numFmtId="3" fontId="6" fillId="0" borderId="20" xfId="1" applyFont="1" applyBorder="1"/>
    <xf numFmtId="9" fontId="6" fillId="0" borderId="24" xfId="2" applyFont="1" applyBorder="1"/>
    <xf numFmtId="9" fontId="0" fillId="0" borderId="121" xfId="2" applyFont="1" applyBorder="1"/>
    <xf numFmtId="0" fontId="3" fillId="0" borderId="0" xfId="0" quotePrefix="1" applyFont="1" applyAlignment="1">
      <alignment horizontal="left"/>
    </xf>
    <xf numFmtId="49" fontId="7" fillId="0" borderId="57" xfId="3" applyNumberFormat="1" applyFont="1" applyBorder="1"/>
    <xf numFmtId="49" fontId="9" fillId="0" borderId="0" xfId="3" applyNumberFormat="1" applyFont="1" applyBorder="1"/>
    <xf numFmtId="49" fontId="9" fillId="0" borderId="118" xfId="3" applyNumberFormat="1" applyFont="1" applyFill="1" applyBorder="1"/>
    <xf numFmtId="49" fontId="9" fillId="0" borderId="119" xfId="3" applyNumberFormat="1" applyFont="1" applyFill="1" applyBorder="1"/>
    <xf numFmtId="0" fontId="0" fillId="0" borderId="150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66" xfId="0" applyBorder="1" applyAlignment="1">
      <alignment horizontal="center"/>
    </xf>
    <xf numFmtId="0" fontId="0" fillId="0" borderId="158" xfId="0" applyBorder="1" applyAlignment="1">
      <alignment horizontal="centerContinuous"/>
    </xf>
    <xf numFmtId="0" fontId="0" fillId="0" borderId="68" xfId="0" applyBorder="1" applyAlignment="1">
      <alignment horizontal="center"/>
    </xf>
    <xf numFmtId="0" fontId="0" fillId="0" borderId="170" xfId="0" quotePrefix="1" applyBorder="1" applyAlignment="1">
      <alignment horizontal="center"/>
    </xf>
    <xf numFmtId="4" fontId="6" fillId="0" borderId="40" xfId="1" applyNumberFormat="1" applyFont="1" applyBorder="1"/>
    <xf numFmtId="49" fontId="5" fillId="0" borderId="75" xfId="3" applyNumberFormat="1" applyFont="1" applyBorder="1" applyAlignment="1">
      <alignment horizontal="center"/>
    </xf>
    <xf numFmtId="49" fontId="5" fillId="0" borderId="76" xfId="3" applyNumberFormat="1" applyFont="1" applyBorder="1" applyAlignment="1">
      <alignment horizontal="center"/>
    </xf>
    <xf numFmtId="3" fontId="6" fillId="0" borderId="227" xfId="1" applyFont="1" applyBorder="1"/>
    <xf numFmtId="3" fontId="6" fillId="0" borderId="226" xfId="1" applyFont="1" applyBorder="1"/>
    <xf numFmtId="4" fontId="6" fillId="0" borderId="226" xfId="1" applyNumberFormat="1" applyFont="1" applyBorder="1"/>
    <xf numFmtId="3" fontId="6" fillId="0" borderId="228" xfId="1" applyFont="1" applyBorder="1"/>
    <xf numFmtId="3" fontId="6" fillId="0" borderId="76" xfId="1" applyFont="1" applyBorder="1"/>
    <xf numFmtId="3" fontId="6" fillId="0" borderId="229" xfId="1" applyFont="1" applyBorder="1"/>
    <xf numFmtId="3" fontId="0" fillId="0" borderId="49" xfId="0" applyNumberFormat="1" applyFont="1" applyBorder="1"/>
    <xf numFmtId="3" fontId="0" fillId="0" borderId="50" xfId="0" applyNumberFormat="1" applyFont="1" applyBorder="1"/>
    <xf numFmtId="4" fontId="0" fillId="0" borderId="50" xfId="0" applyNumberFormat="1" applyFont="1" applyBorder="1"/>
    <xf numFmtId="3" fontId="0" fillId="0" borderId="51" xfId="0" applyNumberFormat="1" applyFont="1" applyBorder="1"/>
    <xf numFmtId="3" fontId="0" fillId="0" borderId="46" xfId="0" applyNumberFormat="1" applyFont="1" applyBorder="1"/>
    <xf numFmtId="3" fontId="0" fillId="0" borderId="53" xfId="0" applyNumberFormat="1" applyFont="1" applyBorder="1"/>
    <xf numFmtId="49" fontId="5" fillId="0" borderId="79" xfId="3" applyNumberFormat="1" applyFont="1" applyBorder="1" applyAlignment="1">
      <alignment horizontal="center"/>
    </xf>
    <xf numFmtId="4" fontId="6" fillId="0" borderId="82" xfId="1" applyNumberFormat="1" applyFont="1" applyBorder="1"/>
    <xf numFmtId="3" fontId="2" fillId="0" borderId="49" xfId="1" applyFont="1" applyBorder="1"/>
    <xf numFmtId="3" fontId="2" fillId="0" borderId="50" xfId="1" applyFont="1" applyBorder="1"/>
    <xf numFmtId="4" fontId="2" fillId="0" borderId="50" xfId="1" applyNumberFormat="1" applyFont="1" applyBorder="1"/>
    <xf numFmtId="3" fontId="2" fillId="0" borderId="51" xfId="1" applyFont="1" applyBorder="1"/>
    <xf numFmtId="3" fontId="2" fillId="0" borderId="46" xfId="1" applyFont="1" applyBorder="1"/>
    <xf numFmtId="3" fontId="2" fillId="0" borderId="53" xfId="1" applyFont="1" applyBorder="1"/>
    <xf numFmtId="3" fontId="2" fillId="0" borderId="121" xfId="1" applyFont="1" applyBorder="1"/>
    <xf numFmtId="3" fontId="2" fillId="0" borderId="123" xfId="1" applyFont="1" applyBorder="1"/>
    <xf numFmtId="4" fontId="2" fillId="0" borderId="123" xfId="1" applyNumberFormat="1" applyFont="1" applyBorder="1"/>
    <xf numFmtId="3" fontId="2" fillId="0" borderId="124" xfId="1" applyFont="1" applyBorder="1"/>
    <xf numFmtId="3" fontId="2" fillId="0" borderId="122" xfId="1" applyFont="1" applyBorder="1"/>
    <xf numFmtId="3" fontId="2" fillId="0" borderId="127" xfId="1" applyFont="1" applyBorder="1"/>
    <xf numFmtId="0" fontId="0" fillId="0" borderId="133" xfId="0" applyBorder="1" applyAlignment="1">
      <alignment horizontal="centerContinuous"/>
    </xf>
    <xf numFmtId="0" fontId="0" fillId="0" borderId="102" xfId="0" applyBorder="1" applyAlignment="1">
      <alignment horizontal="centerContinuous"/>
    </xf>
    <xf numFmtId="0" fontId="0" fillId="0" borderId="4" xfId="0" applyBorder="1" applyAlignment="1">
      <alignment horizontal="centerContinuous"/>
    </xf>
    <xf numFmtId="0" fontId="0" fillId="0" borderId="4" xfId="0" applyBorder="1" applyAlignment="1">
      <alignment horizontal="center"/>
    </xf>
    <xf numFmtId="0" fontId="0" fillId="0" borderId="154" xfId="0" applyBorder="1" applyAlignment="1">
      <alignment horizontal="center"/>
    </xf>
    <xf numFmtId="0" fontId="0" fillId="0" borderId="169" xfId="0" applyBorder="1" applyAlignment="1">
      <alignment horizontal="centerContinuous"/>
    </xf>
    <xf numFmtId="0" fontId="0" fillId="0" borderId="63" xfId="0" applyBorder="1" applyAlignment="1">
      <alignment horizontal="centerContinuous"/>
    </xf>
    <xf numFmtId="0" fontId="0" fillId="0" borderId="74" xfId="0" applyBorder="1" applyAlignment="1">
      <alignment horizontal="center"/>
    </xf>
    <xf numFmtId="0" fontId="0" fillId="0" borderId="49" xfId="0" quotePrefix="1" applyBorder="1" applyAlignment="1">
      <alignment horizontal="center"/>
    </xf>
    <xf numFmtId="0" fontId="0" fillId="0" borderId="144" xfId="0" applyBorder="1" applyAlignment="1">
      <alignment horizontal="center"/>
    </xf>
    <xf numFmtId="3" fontId="6" fillId="0" borderId="167" xfId="1" applyFont="1" applyBorder="1"/>
    <xf numFmtId="4" fontId="6" fillId="0" borderId="39" xfId="1" applyNumberFormat="1" applyFont="1" applyBorder="1"/>
    <xf numFmtId="164" fontId="6" fillId="0" borderId="44" xfId="2" applyNumberFormat="1" applyFont="1" applyBorder="1"/>
    <xf numFmtId="3" fontId="6" fillId="0" borderId="234" xfId="1" applyFont="1" applyBorder="1"/>
    <xf numFmtId="3" fontId="6" fillId="0" borderId="235" xfId="1" applyFont="1" applyBorder="1"/>
    <xf numFmtId="3" fontId="6" fillId="0" borderId="47" xfId="1" applyFont="1" applyBorder="1"/>
    <xf numFmtId="4" fontId="6" fillId="0" borderId="227" xfId="1" applyNumberFormat="1" applyFont="1" applyBorder="1"/>
    <xf numFmtId="164" fontId="6" fillId="0" borderId="228" xfId="2" applyNumberFormat="1" applyFont="1" applyBorder="1"/>
    <xf numFmtId="164" fontId="6" fillId="0" borderId="229" xfId="2" applyNumberFormat="1" applyFont="1" applyBorder="1"/>
    <xf numFmtId="3" fontId="0" fillId="0" borderId="11" xfId="0" applyNumberFormat="1" applyFont="1" applyBorder="1"/>
    <xf numFmtId="3" fontId="0" fillId="0" borderId="23" xfId="0" applyNumberFormat="1" applyFont="1" applyBorder="1"/>
    <xf numFmtId="3" fontId="0" fillId="0" borderId="74" xfId="0" applyNumberFormat="1" applyFont="1" applyBorder="1"/>
    <xf numFmtId="4" fontId="0" fillId="0" borderId="49" xfId="0" applyNumberFormat="1" applyFont="1" applyBorder="1"/>
    <xf numFmtId="4" fontId="6" fillId="0" borderId="81" xfId="1" applyNumberFormat="1" applyFont="1" applyBorder="1"/>
    <xf numFmtId="164" fontId="6" fillId="0" borderId="86" xfId="2" applyNumberFormat="1" applyFont="1" applyBorder="1"/>
    <xf numFmtId="3" fontId="2" fillId="0" borderId="11" xfId="1" applyFont="1" applyBorder="1"/>
    <xf numFmtId="3" fontId="2" fillId="0" borderId="23" xfId="1" applyFont="1" applyBorder="1"/>
    <xf numFmtId="3" fontId="2" fillId="0" borderId="74" xfId="1" applyFont="1" applyBorder="1"/>
    <xf numFmtId="4" fontId="2" fillId="0" borderId="49" xfId="1" applyNumberFormat="1" applyFont="1" applyBorder="1"/>
    <xf numFmtId="164" fontId="2" fillId="0" borderId="51" xfId="2" applyNumberFormat="1" applyFont="1" applyBorder="1"/>
    <xf numFmtId="164" fontId="2" fillId="0" borderId="53" xfId="2" applyNumberFormat="1" applyFont="1" applyBorder="1"/>
    <xf numFmtId="3" fontId="2" fillId="0" borderId="120" xfId="1" applyFont="1" applyBorder="1"/>
    <xf numFmtId="3" fontId="2" fillId="0" borderId="126" xfId="1" applyFont="1" applyBorder="1"/>
    <xf numFmtId="3" fontId="2" fillId="0" borderId="149" xfId="1" applyFont="1" applyBorder="1"/>
    <xf numFmtId="4" fontId="2" fillId="0" borderId="121" xfId="1" applyNumberFormat="1" applyFont="1" applyBorder="1"/>
    <xf numFmtId="164" fontId="2" fillId="0" borderId="124" xfId="2" applyNumberFormat="1" applyFont="1" applyBorder="1"/>
    <xf numFmtId="164" fontId="2" fillId="0" borderId="127" xfId="2" applyNumberFormat="1" applyFont="1" applyBorder="1"/>
    <xf numFmtId="3" fontId="0" fillId="0" borderId="102" xfId="1" applyFont="1" applyBorder="1" applyAlignment="1">
      <alignment horizontal="centerContinuous"/>
    </xf>
    <xf numFmtId="0" fontId="3" fillId="0" borderId="0" xfId="0" applyFont="1" applyFill="1"/>
    <xf numFmtId="0" fontId="0" fillId="0" borderId="0" xfId="0" applyFill="1"/>
    <xf numFmtId="0" fontId="3" fillId="0" borderId="0" xfId="0" quotePrefix="1" applyFont="1" applyFill="1" applyAlignment="1">
      <alignment horizontal="left"/>
    </xf>
    <xf numFmtId="3" fontId="0" fillId="0" borderId="0" xfId="1" applyFont="1" applyFill="1"/>
    <xf numFmtId="0" fontId="0" fillId="0" borderId="3" xfId="0" applyFill="1" applyBorder="1"/>
    <xf numFmtId="0" fontId="0" fillId="0" borderId="6" xfId="0" applyFill="1" applyBorder="1" applyAlignment="1">
      <alignment horizontal="centerContinuous"/>
    </xf>
    <xf numFmtId="0" fontId="0" fillId="0" borderId="128" xfId="0" applyFill="1" applyBorder="1" applyAlignment="1">
      <alignment horizontal="centerContinuous"/>
    </xf>
    <xf numFmtId="0" fontId="0" fillId="0" borderId="7" xfId="0" applyFill="1" applyBorder="1" applyAlignment="1">
      <alignment horizontal="centerContinuous"/>
    </xf>
    <xf numFmtId="0" fontId="0" fillId="0" borderId="12" xfId="0" applyFill="1" applyBorder="1"/>
    <xf numFmtId="0" fontId="0" fillId="0" borderId="143" xfId="0" applyFill="1" applyBorder="1" applyAlignment="1">
      <alignment horizontal="center"/>
    </xf>
    <xf numFmtId="0" fontId="0" fillId="0" borderId="236" xfId="0" applyFill="1" applyBorder="1" applyAlignment="1">
      <alignment horizontal="center"/>
    </xf>
    <xf numFmtId="0" fontId="0" fillId="0" borderId="65" xfId="0" applyFill="1" applyBorder="1" applyAlignment="1">
      <alignment horizontal="center"/>
    </xf>
    <xf numFmtId="0" fontId="0" fillId="0" borderId="70" xfId="0" applyFill="1" applyBorder="1" applyAlignment="1">
      <alignment horizontal="center"/>
    </xf>
    <xf numFmtId="0" fontId="0" fillId="0" borderId="143" xfId="0" applyFill="1" applyBorder="1"/>
    <xf numFmtId="0" fontId="0" fillId="0" borderId="19" xfId="0" applyFill="1" applyBorder="1" applyAlignment="1">
      <alignment horizontal="centerContinuous"/>
    </xf>
    <xf numFmtId="0" fontId="0" fillId="0" borderId="24" xfId="0" applyFill="1" applyBorder="1" applyAlignment="1">
      <alignment horizontal="centerContinuous"/>
    </xf>
    <xf numFmtId="0" fontId="0" fillId="0" borderId="129" xfId="0" applyFill="1" applyBorder="1" applyAlignment="1">
      <alignment horizontal="center"/>
    </xf>
    <xf numFmtId="0" fontId="0" fillId="0" borderId="237" xfId="0" applyFill="1" applyBorder="1" applyAlignment="1">
      <alignment horizontal="center"/>
    </xf>
    <xf numFmtId="0" fontId="0" fillId="0" borderId="50" xfId="0" applyFill="1" applyBorder="1" applyAlignment="1">
      <alignment horizontal="center"/>
    </xf>
    <xf numFmtId="0" fontId="0" fillId="0" borderId="72" xfId="0" applyFill="1" applyBorder="1" applyAlignment="1">
      <alignment horizontal="center"/>
    </xf>
    <xf numFmtId="0" fontId="0" fillId="0" borderId="73" xfId="0" applyFill="1" applyBorder="1" applyAlignment="1">
      <alignment horizontal="center"/>
    </xf>
    <xf numFmtId="0" fontId="0" fillId="0" borderId="52" xfId="0" applyFill="1" applyBorder="1" applyAlignment="1">
      <alignment horizontal="center"/>
    </xf>
    <xf numFmtId="0" fontId="0" fillId="0" borderId="25" xfId="0" applyFill="1" applyBorder="1" applyAlignment="1">
      <alignment horizontal="center"/>
    </xf>
    <xf numFmtId="0" fontId="0" fillId="0" borderId="132" xfId="0" applyFill="1" applyBorder="1" applyAlignment="1">
      <alignment horizontal="center"/>
    </xf>
    <xf numFmtId="0" fontId="0" fillId="0" borderId="238" xfId="0" applyFill="1" applyBorder="1" applyAlignment="1">
      <alignment horizontal="center"/>
    </xf>
    <xf numFmtId="0" fontId="0" fillId="0" borderId="30" xfId="0" applyFill="1" applyBorder="1" applyAlignment="1">
      <alignment horizontal="center"/>
    </xf>
    <xf numFmtId="0" fontId="0" fillId="0" borderId="32" xfId="0" applyFill="1" applyBorder="1" applyAlignment="1">
      <alignment horizontal="center"/>
    </xf>
    <xf numFmtId="49" fontId="5" fillId="0" borderId="241" xfId="3" applyNumberFormat="1" applyFont="1" applyFill="1" applyBorder="1"/>
    <xf numFmtId="49" fontId="6" fillId="0" borderId="37" xfId="0" applyNumberFormat="1" applyFont="1" applyFill="1" applyBorder="1"/>
    <xf numFmtId="3" fontId="6" fillId="0" borderId="168" xfId="1" applyFont="1" applyFill="1" applyBorder="1"/>
    <xf numFmtId="3" fontId="6" fillId="0" borderId="242" xfId="1" applyFont="1" applyFill="1" applyBorder="1"/>
    <xf numFmtId="3" fontId="6" fillId="0" borderId="243" xfId="1" applyFont="1" applyFill="1" applyBorder="1"/>
    <xf numFmtId="3" fontId="6" fillId="0" borderId="36" xfId="1" applyFont="1" applyFill="1" applyBorder="1"/>
    <xf numFmtId="3" fontId="6" fillId="0" borderId="40" xfId="1" applyFont="1" applyFill="1" applyBorder="1"/>
    <xf numFmtId="3" fontId="6" fillId="0" borderId="42" xfId="1" applyFont="1" applyFill="1" applyBorder="1"/>
    <xf numFmtId="3" fontId="6" fillId="0" borderId="44" xfId="1" applyFont="1" applyFill="1" applyBorder="1"/>
    <xf numFmtId="49" fontId="5" fillId="0" borderId="244" xfId="3" applyNumberFormat="1" applyFont="1" applyFill="1" applyBorder="1"/>
    <xf numFmtId="49" fontId="5" fillId="0" borderId="230" xfId="3" applyNumberFormat="1" applyFont="1" applyFill="1" applyBorder="1"/>
    <xf numFmtId="3" fontId="6" fillId="0" borderId="219" xfId="1" applyFont="1" applyFill="1" applyBorder="1"/>
    <xf numFmtId="3" fontId="6" fillId="0" borderId="245" xfId="1" applyFont="1" applyFill="1" applyBorder="1"/>
    <xf numFmtId="3" fontId="6" fillId="0" borderId="246" xfId="1" applyFont="1" applyFill="1" applyBorder="1"/>
    <xf numFmtId="3" fontId="6" fillId="0" borderId="204" xfId="1" applyFont="1" applyFill="1" applyBorder="1"/>
    <xf numFmtId="3" fontId="6" fillId="0" borderId="207" xfId="1" applyFont="1" applyFill="1" applyBorder="1"/>
    <xf numFmtId="3" fontId="6" fillId="0" borderId="218" xfId="1" applyFont="1" applyFill="1" applyBorder="1"/>
    <xf numFmtId="3" fontId="6" fillId="0" borderId="205" xfId="1" applyFont="1" applyFill="1" applyBorder="1"/>
    <xf numFmtId="49" fontId="7" fillId="0" borderId="117" xfId="3" applyNumberFormat="1" applyFont="1" applyFill="1" applyBorder="1"/>
    <xf numFmtId="49" fontId="7" fillId="0" borderId="0" xfId="3" applyNumberFormat="1" applyFont="1" applyFill="1" applyBorder="1"/>
    <xf numFmtId="3" fontId="8" fillId="0" borderId="12" xfId="1" applyFont="1" applyFill="1" applyBorder="1"/>
    <xf numFmtId="3" fontId="8" fillId="0" borderId="129" xfId="1" applyFont="1" applyFill="1" applyBorder="1"/>
    <xf numFmtId="3" fontId="8" fillId="0" borderId="237" xfId="1" applyFont="1" applyFill="1" applyBorder="1"/>
    <xf numFmtId="3" fontId="8" fillId="0" borderId="46" xfId="1" applyFont="1" applyFill="1" applyBorder="1"/>
    <xf numFmtId="3" fontId="8" fillId="0" borderId="50" xfId="1" applyFont="1" applyFill="1" applyBorder="1"/>
    <xf numFmtId="3" fontId="8" fillId="0" borderId="52" xfId="1" applyFont="1" applyFill="1" applyBorder="1"/>
    <xf numFmtId="3" fontId="8" fillId="0" borderId="53" xfId="1" applyFont="1" applyFill="1" applyBorder="1"/>
    <xf numFmtId="49" fontId="9" fillId="0" borderId="117" xfId="3" applyNumberFormat="1" applyFont="1" applyFill="1" applyBorder="1"/>
    <xf numFmtId="49" fontId="9" fillId="0" borderId="0" xfId="3" applyNumberFormat="1" applyFont="1" applyFill="1" applyBorder="1"/>
    <xf numFmtId="3" fontId="0" fillId="0" borderId="12" xfId="1" applyFont="1" applyFill="1" applyBorder="1"/>
    <xf numFmtId="3" fontId="0" fillId="0" borderId="129" xfId="1" applyFont="1" applyFill="1" applyBorder="1"/>
    <xf numFmtId="3" fontId="0" fillId="0" borderId="237" xfId="1" applyFont="1" applyFill="1" applyBorder="1"/>
    <xf numFmtId="3" fontId="0" fillId="0" borderId="46" xfId="1" applyFont="1" applyFill="1" applyBorder="1"/>
    <xf numFmtId="3" fontId="0" fillId="0" borderId="50" xfId="1" applyFont="1" applyFill="1" applyBorder="1"/>
    <xf numFmtId="3" fontId="0" fillId="0" borderId="52" xfId="1" applyFont="1" applyFill="1" applyBorder="1"/>
    <xf numFmtId="3" fontId="0" fillId="0" borderId="53" xfId="1" applyFont="1" applyFill="1" applyBorder="1"/>
    <xf numFmtId="49" fontId="5" fillId="0" borderId="157" xfId="3" applyNumberFormat="1" applyFont="1" applyFill="1" applyBorder="1"/>
    <xf numFmtId="49" fontId="5" fillId="0" borderId="18" xfId="3" applyNumberFormat="1" applyFont="1" applyFill="1" applyBorder="1"/>
    <xf numFmtId="3" fontId="6" fillId="0" borderId="142" xfId="1" applyFont="1" applyFill="1" applyBorder="1"/>
    <xf numFmtId="3" fontId="6" fillId="0" borderId="143" xfId="1" applyFont="1" applyFill="1" applyBorder="1"/>
    <xf numFmtId="3" fontId="6" fillId="0" borderId="236" xfId="1" applyFont="1" applyFill="1" applyBorder="1"/>
    <xf numFmtId="3" fontId="6" fillId="0" borderId="65" xfId="1" applyFont="1" applyFill="1" applyBorder="1"/>
    <xf numFmtId="3" fontId="6" fillId="0" borderId="70" xfId="1" applyFont="1" applyFill="1" applyBorder="1"/>
    <xf numFmtId="3" fontId="6" fillId="0" borderId="72" xfId="1" applyFont="1" applyFill="1" applyBorder="1"/>
    <xf numFmtId="3" fontId="6" fillId="0" borderId="73" xfId="1" applyFont="1" applyFill="1" applyBorder="1"/>
    <xf numFmtId="49" fontId="7" fillId="0" borderId="247" xfId="3" applyNumberFormat="1" applyFont="1" applyFill="1" applyBorder="1"/>
    <xf numFmtId="49" fontId="7" fillId="0" borderId="57" xfId="3" applyNumberFormat="1" applyFont="1" applyFill="1" applyBorder="1"/>
    <xf numFmtId="3" fontId="8" fillId="0" borderId="182" xfId="1" applyFont="1" applyFill="1" applyBorder="1"/>
    <xf numFmtId="3" fontId="8" fillId="0" borderId="248" xfId="1" applyFont="1" applyFill="1" applyBorder="1"/>
    <xf numFmtId="3" fontId="8" fillId="0" borderId="249" xfId="1" applyFont="1" applyFill="1" applyBorder="1"/>
    <xf numFmtId="3" fontId="8" fillId="0" borderId="55" xfId="1" applyFont="1" applyFill="1" applyBorder="1"/>
    <xf numFmtId="3" fontId="8" fillId="0" borderId="59" xfId="1" applyFont="1" applyFill="1" applyBorder="1"/>
    <xf numFmtId="3" fontId="8" fillId="0" borderId="61" xfId="1" applyFont="1" applyFill="1" applyBorder="1"/>
    <xf numFmtId="3" fontId="8" fillId="0" borderId="62" xfId="1" applyFont="1" applyFill="1" applyBorder="1"/>
    <xf numFmtId="49" fontId="6" fillId="0" borderId="18" xfId="0" applyNumberFormat="1" applyFont="1" applyFill="1" applyBorder="1"/>
    <xf numFmtId="0" fontId="7" fillId="0" borderId="57" xfId="3" applyNumberFormat="1" applyFont="1" applyFill="1" applyBorder="1"/>
    <xf numFmtId="0" fontId="9" fillId="0" borderId="0" xfId="3" applyNumberFormat="1" applyFont="1" applyFill="1" applyBorder="1"/>
    <xf numFmtId="49" fontId="5" fillId="0" borderId="250" xfId="3" applyNumberFormat="1" applyFont="1" applyFill="1" applyBorder="1"/>
    <xf numFmtId="0" fontId="5" fillId="0" borderId="67" xfId="3" applyNumberFormat="1" applyFont="1" applyFill="1" applyBorder="1"/>
    <xf numFmtId="3" fontId="6" fillId="0" borderId="183" xfId="1" applyFont="1" applyFill="1" applyBorder="1"/>
    <xf numFmtId="3" fontId="6" fillId="0" borderId="251" xfId="1" applyFont="1" applyFill="1" applyBorder="1"/>
    <xf numFmtId="3" fontId="6" fillId="0" borderId="239" xfId="1" applyFont="1" applyFill="1" applyBorder="1"/>
    <xf numFmtId="3" fontId="6" fillId="0" borderId="79" xfId="1" applyFont="1" applyFill="1" applyBorder="1"/>
    <xf numFmtId="3" fontId="6" fillId="0" borderId="82" xfId="1" applyFont="1" applyFill="1" applyBorder="1"/>
    <xf numFmtId="3" fontId="6" fillId="0" borderId="84" xfId="1" applyFont="1" applyFill="1" applyBorder="1"/>
    <xf numFmtId="3" fontId="6" fillId="0" borderId="86" xfId="1" applyFont="1" applyFill="1" applyBorder="1"/>
    <xf numFmtId="49" fontId="6" fillId="0" borderId="67" xfId="0" applyNumberFormat="1" applyFont="1" applyFill="1" applyBorder="1"/>
    <xf numFmtId="0" fontId="9" fillId="0" borderId="119" xfId="3" applyNumberFormat="1" applyFont="1" applyFill="1" applyBorder="1"/>
    <xf numFmtId="3" fontId="0" fillId="0" borderId="150" xfId="1" applyFont="1" applyFill="1" applyBorder="1"/>
    <xf numFmtId="3" fontId="0" fillId="0" borderId="151" xfId="1" applyFont="1" applyFill="1" applyBorder="1"/>
    <xf numFmtId="3" fontId="0" fillId="0" borderId="240" xfId="1" applyFont="1" applyFill="1" applyBorder="1"/>
    <xf numFmtId="3" fontId="0" fillId="0" borderId="122" xfId="1" applyFont="1" applyFill="1" applyBorder="1"/>
    <xf numFmtId="3" fontId="0" fillId="0" borderId="123" xfId="1" applyFont="1" applyFill="1" applyBorder="1"/>
    <xf numFmtId="3" fontId="0" fillId="0" borderId="125" xfId="1" applyFont="1" applyFill="1" applyBorder="1"/>
    <xf numFmtId="3" fontId="0" fillId="0" borderId="127" xfId="1" applyFont="1" applyFill="1" applyBorder="1"/>
    <xf numFmtId="0" fontId="0" fillId="0" borderId="71" xfId="0" applyFill="1" applyBorder="1" applyAlignment="1">
      <alignment horizontal="center"/>
    </xf>
    <xf numFmtId="0" fontId="0" fillId="0" borderId="51" xfId="0" applyFill="1" applyBorder="1" applyAlignment="1">
      <alignment horizontal="center"/>
    </xf>
    <xf numFmtId="0" fontId="0" fillId="0" borderId="46" xfId="0" quotePrefix="1" applyFill="1" applyBorder="1" applyAlignment="1">
      <alignment horizontal="center"/>
    </xf>
    <xf numFmtId="0" fontId="0" fillId="0" borderId="29" xfId="0" applyFill="1" applyBorder="1" applyAlignment="1">
      <alignment horizontal="center"/>
    </xf>
    <xf numFmtId="49" fontId="5" fillId="0" borderId="117" xfId="3" applyNumberFormat="1" applyFont="1" applyBorder="1"/>
    <xf numFmtId="49" fontId="6" fillId="0" borderId="0" xfId="0" applyNumberFormat="1" applyFont="1" applyBorder="1"/>
    <xf numFmtId="0" fontId="0" fillId="0" borderId="49" xfId="0" applyFill="1" applyBorder="1"/>
    <xf numFmtId="0" fontId="0" fillId="0" borderId="46" xfId="0" applyFill="1" applyBorder="1"/>
    <xf numFmtId="0" fontId="0" fillId="0" borderId="51" xfId="0" applyFill="1" applyBorder="1"/>
    <xf numFmtId="0" fontId="0" fillId="0" borderId="50" xfId="0" applyFill="1" applyBorder="1"/>
    <xf numFmtId="0" fontId="0" fillId="0" borderId="53" xfId="0" applyFill="1" applyBorder="1"/>
    <xf numFmtId="3" fontId="0" fillId="0" borderId="49" xfId="1" applyFont="1" applyFill="1" applyBorder="1"/>
    <xf numFmtId="3" fontId="0" fillId="0" borderId="51" xfId="1" applyFont="1" applyFill="1" applyBorder="1"/>
    <xf numFmtId="49" fontId="5" fillId="0" borderId="157" xfId="3" applyNumberFormat="1" applyFont="1" applyBorder="1"/>
    <xf numFmtId="49" fontId="5" fillId="0" borderId="18" xfId="3" applyNumberFormat="1" applyFont="1" applyBorder="1"/>
    <xf numFmtId="3" fontId="0" fillId="0" borderId="69" xfId="1" applyFont="1" applyFill="1" applyBorder="1"/>
    <xf numFmtId="3" fontId="0" fillId="0" borderId="65" xfId="1" applyFont="1" applyFill="1" applyBorder="1"/>
    <xf numFmtId="3" fontId="0" fillId="0" borderId="71" xfId="1" applyFont="1" applyFill="1" applyBorder="1"/>
    <xf numFmtId="3" fontId="0" fillId="0" borderId="70" xfId="1" applyFont="1" applyFill="1" applyBorder="1"/>
    <xf numFmtId="3" fontId="0" fillId="0" borderId="73" xfId="1" applyFont="1" applyFill="1" applyBorder="1"/>
    <xf numFmtId="49" fontId="5" fillId="0" borderId="0" xfId="3" applyNumberFormat="1" applyFont="1" applyBorder="1"/>
    <xf numFmtId="49" fontId="7" fillId="0" borderId="247" xfId="3" applyNumberFormat="1" applyFont="1" applyBorder="1"/>
    <xf numFmtId="3" fontId="0" fillId="0" borderId="58" xfId="1" applyFont="1" applyFill="1" applyBorder="1"/>
    <xf numFmtId="3" fontId="0" fillId="0" borderId="55" xfId="1" applyFont="1" applyFill="1" applyBorder="1"/>
    <xf numFmtId="3" fontId="0" fillId="0" borderId="55" xfId="1" applyFont="1" applyBorder="1"/>
    <xf numFmtId="3" fontId="0" fillId="0" borderId="59" xfId="1" applyFont="1" applyBorder="1"/>
    <xf numFmtId="3" fontId="0" fillId="0" borderId="60" xfId="1" applyFont="1" applyFill="1" applyBorder="1"/>
    <xf numFmtId="3" fontId="0" fillId="0" borderId="59" xfId="1" applyFont="1" applyFill="1" applyBorder="1"/>
    <xf numFmtId="3" fontId="0" fillId="0" borderId="62" xfId="1" applyFont="1" applyFill="1" applyBorder="1"/>
    <xf numFmtId="49" fontId="7" fillId="0" borderId="117" xfId="3" applyNumberFormat="1" applyFont="1" applyBorder="1"/>
    <xf numFmtId="49" fontId="7" fillId="0" borderId="0" xfId="3" applyNumberFormat="1" applyFont="1" applyBorder="1"/>
    <xf numFmtId="49" fontId="9" fillId="0" borderId="117" xfId="3" applyNumberFormat="1" applyFont="1" applyBorder="1"/>
    <xf numFmtId="49" fontId="6" fillId="0" borderId="18" xfId="0" applyNumberFormat="1" applyFont="1" applyBorder="1"/>
    <xf numFmtId="0" fontId="7" fillId="0" borderId="57" xfId="3" applyNumberFormat="1" applyFont="1" applyBorder="1"/>
    <xf numFmtId="0" fontId="9" fillId="0" borderId="0" xfId="3" applyNumberFormat="1" applyFont="1" applyBorder="1"/>
    <xf numFmtId="0" fontId="5" fillId="0" borderId="18" xfId="3" applyNumberFormat="1" applyFont="1" applyBorder="1"/>
    <xf numFmtId="0" fontId="5" fillId="0" borderId="0" xfId="3" applyNumberFormat="1" applyFont="1" applyBorder="1"/>
    <xf numFmtId="49" fontId="7" fillId="0" borderId="252" xfId="3" applyNumberFormat="1" applyFont="1" applyBorder="1"/>
    <xf numFmtId="0" fontId="7" fillId="0" borderId="92" xfId="3" applyNumberFormat="1" applyFont="1" applyBorder="1"/>
    <xf numFmtId="3" fontId="0" fillId="0" borderId="93" xfId="1" applyFont="1" applyFill="1" applyBorder="1"/>
    <xf numFmtId="3" fontId="0" fillId="0" borderId="90" xfId="1" applyFont="1" applyFill="1" applyBorder="1"/>
    <xf numFmtId="3" fontId="0" fillId="0" borderId="90" xfId="1" applyFont="1" applyBorder="1"/>
    <xf numFmtId="3" fontId="0" fillId="0" borderId="94" xfId="1" applyFont="1" applyBorder="1"/>
    <xf numFmtId="3" fontId="0" fillId="0" borderId="95" xfId="1" applyFont="1" applyFill="1" applyBorder="1"/>
    <xf numFmtId="3" fontId="0" fillId="0" borderId="94" xfId="1" applyFont="1" applyFill="1" applyBorder="1"/>
    <xf numFmtId="3" fontId="0" fillId="0" borderId="96" xfId="1" applyFont="1" applyFill="1" applyBorder="1"/>
    <xf numFmtId="3" fontId="0" fillId="0" borderId="188" xfId="1" applyFont="1" applyFill="1" applyBorder="1"/>
    <xf numFmtId="3" fontId="0" fillId="0" borderId="137" xfId="1" applyFont="1" applyFill="1" applyBorder="1"/>
    <xf numFmtId="3" fontId="0" fillId="0" borderId="137" xfId="1" applyFont="1" applyBorder="1"/>
    <xf numFmtId="3" fontId="0" fillId="0" borderId="138" xfId="1" applyFont="1" applyBorder="1"/>
    <xf numFmtId="3" fontId="0" fillId="0" borderId="136" xfId="1" applyFont="1" applyFill="1" applyBorder="1"/>
    <xf numFmtId="3" fontId="0" fillId="0" borderId="138" xfId="1" applyFont="1" applyFill="1" applyBorder="1"/>
    <xf numFmtId="3" fontId="0" fillId="0" borderId="140" xfId="1" applyFont="1" applyFill="1" applyBorder="1"/>
    <xf numFmtId="49" fontId="9" fillId="0" borderId="252" xfId="3" applyNumberFormat="1" applyFont="1" applyFill="1" applyBorder="1"/>
    <xf numFmtId="49" fontId="9" fillId="0" borderId="92" xfId="3" applyNumberFormat="1" applyFont="1" applyFill="1" applyBorder="1"/>
    <xf numFmtId="3" fontId="0" fillId="0" borderId="121" xfId="1" applyFont="1" applyFill="1" applyBorder="1"/>
    <xf numFmtId="3" fontId="0" fillId="0" borderId="124" xfId="1" applyFont="1" applyFill="1" applyBorder="1"/>
    <xf numFmtId="0" fontId="0" fillId="0" borderId="106" xfId="0" quotePrefix="1" applyBorder="1" applyAlignment="1">
      <alignment horizontal="centerContinuous"/>
    </xf>
    <xf numFmtId="49" fontId="5" fillId="0" borderId="16" xfId="3" applyNumberFormat="1" applyFont="1" applyBorder="1" applyAlignment="1">
      <alignment horizontal="center"/>
    </xf>
    <xf numFmtId="49" fontId="6" fillId="0" borderId="17" xfId="0" applyNumberFormat="1" applyFont="1" applyBorder="1" applyAlignment="1">
      <alignment horizontal="center"/>
    </xf>
    <xf numFmtId="3" fontId="6" fillId="0" borderId="163" xfId="1" applyFont="1" applyBorder="1"/>
    <xf numFmtId="3" fontId="6" fillId="0" borderId="253" xfId="1" applyFont="1" applyBorder="1"/>
    <xf numFmtId="3" fontId="0" fillId="0" borderId="15" xfId="0" applyNumberFormat="1" applyFont="1" applyBorder="1"/>
    <xf numFmtId="3" fontId="2" fillId="0" borderId="15" xfId="1" applyFont="1" applyBorder="1"/>
    <xf numFmtId="49" fontId="5" fillId="0" borderId="146" xfId="3" applyNumberFormat="1" applyFont="1" applyBorder="1" applyAlignment="1">
      <alignment horizontal="centerContinuous"/>
    </xf>
    <xf numFmtId="0" fontId="9" fillId="0" borderId="104" xfId="3" applyNumberFormat="1" applyFont="1" applyBorder="1" applyAlignment="1">
      <alignment horizontal="centerContinuous"/>
    </xf>
    <xf numFmtId="49" fontId="9" fillId="0" borderId="133" xfId="3" applyNumberFormat="1" applyFont="1" applyBorder="1" applyAlignment="1">
      <alignment horizontal="centerContinuous"/>
    </xf>
    <xf numFmtId="49" fontId="9" fillId="0" borderId="101" xfId="3" applyNumberFormat="1" applyFont="1" applyBorder="1" applyAlignment="1">
      <alignment horizontal="centerContinuous"/>
    </xf>
    <xf numFmtId="49" fontId="9" fillId="0" borderId="134" xfId="3" applyNumberFormat="1" applyFont="1" applyBorder="1" applyAlignment="1">
      <alignment horizontal="centerContinuous"/>
    </xf>
    <xf numFmtId="3" fontId="2" fillId="0" borderId="106" xfId="1" applyFont="1" applyBorder="1" applyAlignment="1">
      <alignment horizontal="centerContinuous"/>
    </xf>
    <xf numFmtId="3" fontId="2" fillId="0" borderId="172" xfId="1" applyFont="1" applyBorder="1" applyAlignment="1">
      <alignment horizontal="centerContinuous"/>
    </xf>
    <xf numFmtId="49" fontId="9" fillId="0" borderId="157" xfId="3" applyNumberFormat="1" applyFont="1" applyBorder="1" applyAlignment="1">
      <alignment horizontal="center"/>
    </xf>
    <xf numFmtId="0" fontId="9" fillId="0" borderId="18" xfId="3" applyNumberFormat="1" applyFont="1" applyBorder="1" applyAlignment="1">
      <alignment horizontal="center"/>
    </xf>
    <xf numFmtId="49" fontId="9" fillId="0" borderId="117" xfId="3" applyNumberFormat="1" applyFont="1" applyBorder="1" applyAlignment="1">
      <alignment horizontal="center"/>
    </xf>
    <xf numFmtId="0" fontId="9" fillId="0" borderId="0" xfId="3" applyNumberFormat="1" applyFont="1" applyBorder="1" applyAlignment="1">
      <alignment horizontal="center"/>
    </xf>
    <xf numFmtId="49" fontId="5" fillId="0" borderId="117" xfId="3" applyNumberFormat="1" applyFont="1" applyBorder="1" applyAlignment="1">
      <alignment horizontal="center"/>
    </xf>
    <xf numFmtId="49" fontId="6" fillId="0" borderId="0" xfId="0" applyNumberFormat="1" applyFont="1" applyBorder="1" applyAlignment="1">
      <alignment horizontal="center"/>
    </xf>
    <xf numFmtId="3" fontId="2" fillId="0" borderId="114" xfId="1" applyFont="1" applyBorder="1"/>
    <xf numFmtId="3" fontId="2" fillId="0" borderId="163" xfId="1" applyFont="1" applyBorder="1"/>
    <xf numFmtId="49" fontId="9" fillId="0" borderId="118" xfId="3" applyNumberFormat="1" applyFont="1" applyBorder="1" applyAlignment="1">
      <alignment horizontal="center"/>
    </xf>
    <xf numFmtId="0" fontId="9" fillId="0" borderId="119" xfId="3" applyNumberFormat="1" applyFont="1" applyBorder="1" applyAlignment="1">
      <alignment horizontal="center"/>
    </xf>
    <xf numFmtId="3" fontId="2" fillId="0" borderId="173" xfId="1" applyFont="1" applyBorder="1"/>
    <xf numFmtId="164" fontId="6" fillId="0" borderId="114" xfId="2" applyNumberFormat="1" applyFont="1" applyBorder="1"/>
    <xf numFmtId="164" fontId="6" fillId="0" borderId="163" xfId="2" applyNumberFormat="1" applyFont="1" applyBorder="1"/>
    <xf numFmtId="164" fontId="6" fillId="0" borderId="253" xfId="2" applyNumberFormat="1" applyFont="1" applyBorder="1"/>
    <xf numFmtId="164" fontId="2" fillId="0" borderId="15" xfId="2" applyNumberFormat="1" applyFont="1" applyBorder="1"/>
    <xf numFmtId="164" fontId="2" fillId="0" borderId="106" xfId="2" applyNumberFormat="1" applyFont="1" applyBorder="1" applyAlignment="1">
      <alignment horizontal="centerContinuous"/>
    </xf>
    <xf numFmtId="164" fontId="2" fillId="0" borderId="172" xfId="2" applyNumberFormat="1" applyFont="1" applyBorder="1" applyAlignment="1">
      <alignment horizontal="centerContinuous"/>
    </xf>
    <xf numFmtId="164" fontId="2" fillId="0" borderId="114" xfId="2" applyNumberFormat="1" applyFont="1" applyBorder="1"/>
    <xf numFmtId="164" fontId="2" fillId="0" borderId="163" xfId="2" applyNumberFormat="1" applyFont="1" applyBorder="1"/>
    <xf numFmtId="164" fontId="2" fillId="0" borderId="173" xfId="2" applyNumberFormat="1" applyFont="1" applyBorder="1"/>
    <xf numFmtId="164" fontId="0" fillId="0" borderId="6" xfId="2" applyNumberFormat="1" applyFont="1" applyBorder="1" applyAlignment="1">
      <alignment horizontal="centerContinuous"/>
    </xf>
    <xf numFmtId="164" fontId="0" fillId="0" borderId="7" xfId="2" applyNumberFormat="1" applyFont="1" applyBorder="1" applyAlignment="1">
      <alignment horizontal="centerContinuous"/>
    </xf>
    <xf numFmtId="164" fontId="0" fillId="0" borderId="73" xfId="2" applyNumberFormat="1" applyFont="1" applyBorder="1" applyAlignment="1">
      <alignment horizontal="center"/>
    </xf>
    <xf numFmtId="164" fontId="0" fillId="0" borderId="49" xfId="2" applyNumberFormat="1" applyFont="1" applyBorder="1" applyAlignment="1">
      <alignment horizontal="center"/>
    </xf>
    <xf numFmtId="164" fontId="0" fillId="0" borderId="46" xfId="2" applyNumberFormat="1" applyFont="1" applyBorder="1" applyAlignment="1">
      <alignment horizontal="center"/>
    </xf>
    <xf numFmtId="164" fontId="0" fillId="0" borderId="53" xfId="2" applyNumberFormat="1" applyFont="1" applyBorder="1" applyAlignment="1">
      <alignment horizontal="center"/>
    </xf>
    <xf numFmtId="164" fontId="0" fillId="0" borderId="49" xfId="2" quotePrefix="1" applyNumberFormat="1" applyFont="1" applyBorder="1" applyAlignment="1">
      <alignment horizontal="center"/>
    </xf>
    <xf numFmtId="164" fontId="0" fillId="0" borderId="46" xfId="2" applyNumberFormat="1" applyFont="1" applyFill="1" applyBorder="1" applyAlignment="1">
      <alignment horizontal="center"/>
    </xf>
    <xf numFmtId="164" fontId="0" fillId="0" borderId="106" xfId="2" quotePrefix="1" applyNumberFormat="1" applyFont="1" applyBorder="1" applyAlignment="1">
      <alignment horizontal="centerContinuous"/>
    </xf>
    <xf numFmtId="0" fontId="6" fillId="0" borderId="254" xfId="0" applyFont="1" applyBorder="1" applyAlignment="1">
      <alignment horizontal="centerContinuous"/>
    </xf>
    <xf numFmtId="0" fontId="0" fillId="0" borderId="161" xfId="0" quotePrefix="1" applyBorder="1" applyAlignment="1">
      <alignment horizontal="left"/>
    </xf>
    <xf numFmtId="0" fontId="0" fillId="0" borderId="255" xfId="0" applyBorder="1"/>
    <xf numFmtId="164" fontId="0" fillId="0" borderId="71" xfId="2" applyNumberFormat="1" applyFont="1" applyBorder="1"/>
    <xf numFmtId="0" fontId="0" fillId="0" borderId="256" xfId="0" applyBorder="1"/>
    <xf numFmtId="3" fontId="0" fillId="0" borderId="196" xfId="1" applyFont="1" applyBorder="1"/>
    <xf numFmtId="164" fontId="0" fillId="0" borderId="195" xfId="2" applyNumberFormat="1" applyFont="1" applyBorder="1"/>
    <xf numFmtId="0" fontId="0" fillId="0" borderId="155" xfId="0" applyBorder="1" applyAlignment="1">
      <alignment horizontal="center"/>
    </xf>
    <xf numFmtId="0" fontId="0" fillId="0" borderId="156" xfId="0" quotePrefix="1" applyBorder="1" applyAlignment="1">
      <alignment horizontal="center"/>
    </xf>
    <xf numFmtId="0" fontId="0" fillId="0" borderId="34" xfId="0" quotePrefix="1" applyBorder="1" applyAlignment="1">
      <alignment horizontal="center"/>
    </xf>
    <xf numFmtId="165" fontId="0" fillId="0" borderId="46" xfId="1" applyNumberFormat="1" applyFont="1" applyBorder="1"/>
    <xf numFmtId="165" fontId="0" fillId="0" borderId="53" xfId="1" applyNumberFormat="1" applyFont="1" applyBorder="1"/>
    <xf numFmtId="0" fontId="0" fillId="0" borderId="198" xfId="0" applyBorder="1"/>
    <xf numFmtId="164" fontId="0" fillId="0" borderId="199" xfId="0" applyNumberFormat="1" applyBorder="1"/>
    <xf numFmtId="165" fontId="0" fillId="0" borderId="199" xfId="1" applyNumberFormat="1" applyFont="1" applyBorder="1"/>
    <xf numFmtId="165" fontId="0" fillId="0" borderId="200" xfId="1" applyNumberFormat="1" applyFont="1" applyBorder="1"/>
    <xf numFmtId="0" fontId="0" fillId="0" borderId="169" xfId="0" quotePrefix="1" applyBorder="1" applyAlignment="1">
      <alignment horizontal="center"/>
    </xf>
    <xf numFmtId="0" fontId="0" fillId="0" borderId="257" xfId="0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0" fillId="0" borderId="11" xfId="0" quotePrefix="1" applyBorder="1" applyAlignment="1">
      <alignment horizontal="center"/>
    </xf>
    <xf numFmtId="0" fontId="0" fillId="0" borderId="257" xfId="0" applyBorder="1" applyAlignment="1">
      <alignment horizontal="centerContinuous"/>
    </xf>
    <xf numFmtId="0" fontId="0" fillId="0" borderId="10" xfId="0" applyFill="1" applyBorder="1" applyAlignment="1">
      <alignment horizontal="centerContinuous"/>
    </xf>
    <xf numFmtId="9" fontId="0" fillId="0" borderId="171" xfId="0" applyNumberFormat="1" applyBorder="1" applyAlignment="1">
      <alignment horizontal="center"/>
    </xf>
    <xf numFmtId="49" fontId="5" fillId="0" borderId="166" xfId="3" applyNumberFormat="1" applyFont="1" applyBorder="1" applyAlignment="1">
      <alignment horizontal="center"/>
    </xf>
    <xf numFmtId="49" fontId="6" fillId="0" borderId="21" xfId="0" applyNumberFormat="1" applyFont="1" applyBorder="1" applyAlignment="1">
      <alignment horizontal="center"/>
    </xf>
    <xf numFmtId="165" fontId="6" fillId="0" borderId="258" xfId="1" applyNumberFormat="1" applyFont="1" applyBorder="1"/>
    <xf numFmtId="3" fontId="6" fillId="0" borderId="22" xfId="1" applyFont="1" applyBorder="1"/>
    <xf numFmtId="165" fontId="6" fillId="0" borderId="234" xfId="1" applyNumberFormat="1" applyFont="1" applyBorder="1"/>
    <xf numFmtId="9" fontId="6" fillId="0" borderId="253" xfId="2" applyFont="1" applyBorder="1"/>
    <xf numFmtId="165" fontId="0" fillId="0" borderId="11" xfId="0" applyNumberFormat="1" applyFont="1" applyBorder="1"/>
    <xf numFmtId="165" fontId="6" fillId="0" borderId="80" xfId="1" applyNumberFormat="1" applyFont="1" applyBorder="1"/>
    <xf numFmtId="165" fontId="2" fillId="0" borderId="11" xfId="1" applyNumberFormat="1" applyFont="1" applyBorder="1"/>
    <xf numFmtId="9" fontId="2" fillId="0" borderId="15" xfId="2" applyFont="1" applyBorder="1"/>
    <xf numFmtId="165" fontId="2" fillId="0" borderId="120" xfId="1" applyNumberFormat="1" applyFont="1" applyBorder="1"/>
    <xf numFmtId="9" fontId="2" fillId="0" borderId="173" xfId="2" applyFont="1" applyBorder="1"/>
    <xf numFmtId="0" fontId="0" fillId="0" borderId="15" xfId="0" quotePrefix="1" applyFill="1" applyBorder="1" applyAlignment="1">
      <alignment horizontal="center"/>
    </xf>
    <xf numFmtId="9" fontId="0" fillId="0" borderId="15" xfId="0" applyNumberFormat="1" applyBorder="1" applyAlignment="1">
      <alignment horizontal="center"/>
    </xf>
    <xf numFmtId="9" fontId="0" fillId="0" borderId="15" xfId="2" applyFont="1" applyFill="1" applyBorder="1"/>
    <xf numFmtId="165" fontId="0" fillId="0" borderId="0" xfId="1" applyNumberFormat="1" applyFont="1"/>
    <xf numFmtId="165" fontId="0" fillId="0" borderId="111" xfId="1" applyNumberFormat="1" applyFont="1" applyBorder="1"/>
    <xf numFmtId="9" fontId="0" fillId="0" borderId="163" xfId="2" applyFont="1" applyFill="1" applyBorder="1"/>
    <xf numFmtId="9" fontId="0" fillId="0" borderId="173" xfId="2" applyFont="1" applyFill="1" applyBorder="1"/>
    <xf numFmtId="0" fontId="0" fillId="0" borderId="259" xfId="0" applyBorder="1" applyAlignment="1">
      <alignment horizontal="center"/>
    </xf>
    <xf numFmtId="0" fontId="0" fillId="0" borderId="260" xfId="0" applyBorder="1" applyAlignment="1">
      <alignment horizontal="center"/>
    </xf>
    <xf numFmtId="0" fontId="6" fillId="0" borderId="146" xfId="0" applyFont="1" applyFill="1" applyBorder="1" applyAlignment="1">
      <alignment horizontal="centerContinuous"/>
    </xf>
    <xf numFmtId="0" fontId="0" fillId="0" borderId="106" xfId="0" applyFill="1" applyBorder="1" applyAlignment="1">
      <alignment horizontal="centerContinuous"/>
    </xf>
    <xf numFmtId="0" fontId="0" fillId="0" borderId="133" xfId="0" applyFill="1" applyBorder="1" applyAlignment="1">
      <alignment horizontal="centerContinuous"/>
    </xf>
    <xf numFmtId="0" fontId="0" fillId="0" borderId="134" xfId="0" applyFill="1" applyBorder="1" applyAlignment="1">
      <alignment horizontal="centerContinuous"/>
    </xf>
    <xf numFmtId="0" fontId="0" fillId="0" borderId="104" xfId="0" applyFill="1" applyBorder="1" applyAlignment="1">
      <alignment horizontal="centerContinuous"/>
    </xf>
    <xf numFmtId="0" fontId="0" fillId="0" borderId="105" xfId="0" applyFill="1" applyBorder="1" applyAlignment="1">
      <alignment horizontal="centerContinuous"/>
    </xf>
    <xf numFmtId="0" fontId="0" fillId="0" borderId="108" xfId="0" applyFill="1" applyBorder="1" applyAlignment="1">
      <alignment horizontal="centerContinuous"/>
    </xf>
    <xf numFmtId="0" fontId="0" fillId="0" borderId="45" xfId="0" applyFill="1" applyBorder="1" applyAlignment="1">
      <alignment horizontal="center"/>
    </xf>
    <xf numFmtId="0" fontId="0" fillId="0" borderId="0" xfId="0" applyFill="1" applyBorder="1"/>
    <xf numFmtId="3" fontId="0" fillId="0" borderId="195" xfId="1" applyFont="1" applyBorder="1"/>
    <xf numFmtId="3" fontId="0" fillId="0" borderId="200" xfId="1" applyFont="1" applyBorder="1"/>
    <xf numFmtId="164" fontId="0" fillId="0" borderId="106" xfId="2" applyNumberFormat="1" applyFont="1" applyFill="1" applyBorder="1" applyAlignment="1">
      <alignment horizontal="centerContinuous"/>
    </xf>
    <xf numFmtId="164" fontId="0" fillId="0" borderId="104" xfId="2" applyNumberFormat="1" applyFont="1" applyFill="1" applyBorder="1" applyAlignment="1">
      <alignment horizontal="centerContinuous"/>
    </xf>
    <xf numFmtId="164" fontId="0" fillId="0" borderId="105" xfId="2" applyNumberFormat="1" applyFont="1" applyFill="1" applyBorder="1" applyAlignment="1">
      <alignment horizontal="centerContinuous"/>
    </xf>
    <xf numFmtId="164" fontId="0" fillId="0" borderId="108" xfId="2" applyNumberFormat="1" applyFont="1" applyFill="1" applyBorder="1" applyAlignment="1">
      <alignment horizontal="centerContinuous"/>
    </xf>
    <xf numFmtId="164" fontId="0" fillId="0" borderId="196" xfId="2" applyNumberFormat="1" applyFont="1" applyBorder="1"/>
    <xf numFmtId="0" fontId="0" fillId="0" borderId="259" xfId="0" applyBorder="1"/>
    <xf numFmtId="0" fontId="0" fillId="0" borderId="260" xfId="0" applyBorder="1"/>
    <xf numFmtId="0" fontId="0" fillId="0" borderId="262" xfId="0" applyBorder="1" applyAlignment="1">
      <alignment horizontal="centerContinuous"/>
    </xf>
    <xf numFmtId="164" fontId="0" fillId="0" borderId="211" xfId="2" applyNumberFormat="1" applyFont="1" applyBorder="1" applyAlignment="1">
      <alignment horizontal="centerContinuous"/>
    </xf>
    <xf numFmtId="164" fontId="0" fillId="0" borderId="213" xfId="2" applyNumberFormat="1" applyFont="1" applyBorder="1" applyAlignment="1">
      <alignment horizontal="centerContinuous"/>
    </xf>
    <xf numFmtId="3" fontId="0" fillId="0" borderId="74" xfId="0" applyNumberFormat="1" applyBorder="1"/>
    <xf numFmtId="0" fontId="0" fillId="0" borderId="64" xfId="0" applyBorder="1"/>
    <xf numFmtId="3" fontId="0" fillId="0" borderId="71" xfId="0" applyNumberFormat="1" applyBorder="1"/>
    <xf numFmtId="3" fontId="0" fillId="0" borderId="65" xfId="0" applyNumberFormat="1" applyBorder="1"/>
    <xf numFmtId="3" fontId="0" fillId="0" borderId="70" xfId="0" applyNumberFormat="1" applyBorder="1"/>
    <xf numFmtId="3" fontId="0" fillId="0" borderId="141" xfId="0" applyNumberFormat="1" applyBorder="1"/>
    <xf numFmtId="3" fontId="0" fillId="0" borderId="20" xfId="0" applyNumberFormat="1" applyBorder="1"/>
    <xf numFmtId="3" fontId="0" fillId="0" borderId="21" xfId="0" applyNumberFormat="1" applyBorder="1"/>
    <xf numFmtId="3" fontId="0" fillId="0" borderId="22" xfId="0" applyNumberFormat="1" applyBorder="1"/>
    <xf numFmtId="3" fontId="0" fillId="0" borderId="63" xfId="0" applyNumberFormat="1" applyBorder="1"/>
    <xf numFmtId="164" fontId="0" fillId="0" borderId="224" xfId="2" applyNumberFormat="1" applyFont="1" applyBorder="1"/>
    <xf numFmtId="164" fontId="0" fillId="0" borderId="263" xfId="2" applyNumberFormat="1" applyFont="1" applyBorder="1"/>
    <xf numFmtId="3" fontId="0" fillId="0" borderId="133" xfId="0" applyNumberFormat="1" applyBorder="1" applyAlignment="1">
      <alignment horizontal="centerContinuous"/>
    </xf>
    <xf numFmtId="0" fontId="0" fillId="0" borderId="45" xfId="0" quotePrefix="1" applyBorder="1" applyAlignment="1">
      <alignment horizontal="center"/>
    </xf>
    <xf numFmtId="0" fontId="0" fillId="0" borderId="64" xfId="0" quotePrefix="1" applyBorder="1" applyAlignment="1">
      <alignment horizontal="center"/>
    </xf>
    <xf numFmtId="0" fontId="0" fillId="0" borderId="166" xfId="0" quotePrefix="1" applyBorder="1" applyAlignment="1">
      <alignment horizontal="center"/>
    </xf>
    <xf numFmtId="0" fontId="0" fillId="0" borderId="25" xfId="0" quotePrefix="1" applyBorder="1" applyAlignment="1">
      <alignment horizontal="center"/>
    </xf>
    <xf numFmtId="3" fontId="0" fillId="0" borderId="149" xfId="0" applyNumberFormat="1" applyBorder="1"/>
    <xf numFmtId="0" fontId="0" fillId="0" borderId="264" xfId="0" applyBorder="1" applyAlignment="1">
      <alignment horizontal="centerContinuous"/>
    </xf>
    <xf numFmtId="0" fontId="0" fillId="0" borderId="259" xfId="0" applyBorder="1" applyAlignment="1">
      <alignment horizontal="centerContinuous"/>
    </xf>
    <xf numFmtId="0" fontId="0" fillId="0" borderId="260" xfId="0" applyBorder="1" applyAlignment="1">
      <alignment horizontal="centerContinuous"/>
    </xf>
    <xf numFmtId="0" fontId="0" fillId="0" borderId="154" xfId="0" applyBorder="1" applyAlignment="1">
      <alignment horizontal="centerContinuous"/>
    </xf>
    <xf numFmtId="0" fontId="0" fillId="0" borderId="156" xfId="0" applyBorder="1" applyAlignment="1">
      <alignment horizontal="centerContinuous"/>
    </xf>
    <xf numFmtId="0" fontId="0" fillId="0" borderId="72" xfId="0" applyBorder="1"/>
    <xf numFmtId="0" fontId="0" fillId="0" borderId="224" xfId="0" applyBorder="1" applyAlignment="1">
      <alignment horizontal="centerContinuous"/>
    </xf>
    <xf numFmtId="0" fontId="0" fillId="0" borderId="263" xfId="0" applyBorder="1" applyAlignment="1">
      <alignment horizontal="centerContinuous"/>
    </xf>
    <xf numFmtId="0" fontId="0" fillId="0" borderId="107" xfId="0" applyBorder="1" applyAlignment="1">
      <alignment horizontal="centerContinuous"/>
    </xf>
    <xf numFmtId="3" fontId="0" fillId="0" borderId="11" xfId="0" applyNumberFormat="1" applyBorder="1" applyAlignment="1">
      <alignment horizontal="center"/>
    </xf>
    <xf numFmtId="0" fontId="22" fillId="2" borderId="45" xfId="0" applyFont="1" applyFill="1" applyBorder="1" applyAlignment="1">
      <alignment horizontal="center"/>
    </xf>
    <xf numFmtId="3" fontId="22" fillId="2" borderId="11" xfId="0" applyNumberFormat="1" applyFont="1" applyFill="1" applyBorder="1" applyAlignment="1">
      <alignment horizontal="center"/>
    </xf>
    <xf numFmtId="3" fontId="22" fillId="2" borderId="51" xfId="0" applyNumberFormat="1" applyFont="1" applyFill="1" applyBorder="1"/>
    <xf numFmtId="3" fontId="22" fillId="2" borderId="46" xfId="0" applyNumberFormat="1" applyFont="1" applyFill="1" applyBorder="1"/>
    <xf numFmtId="3" fontId="22" fillId="2" borderId="52" xfId="0" applyNumberFormat="1" applyFont="1" applyFill="1" applyBorder="1"/>
    <xf numFmtId="3" fontId="22" fillId="2" borderId="50" xfId="0" applyNumberFormat="1" applyFont="1" applyFill="1" applyBorder="1"/>
    <xf numFmtId="3" fontId="22" fillId="2" borderId="49" xfId="0" applyNumberFormat="1" applyFont="1" applyFill="1" applyBorder="1"/>
    <xf numFmtId="164" fontId="22" fillId="2" borderId="49" xfId="2" applyNumberFormat="1" applyFont="1" applyFill="1" applyBorder="1"/>
    <xf numFmtId="164" fontId="22" fillId="2" borderId="53" xfId="2" applyNumberFormat="1" applyFont="1" applyFill="1" applyBorder="1"/>
    <xf numFmtId="3" fontId="0" fillId="0" borderId="105" xfId="0" applyNumberFormat="1" applyBorder="1" applyAlignment="1">
      <alignment horizontal="centerContinuous"/>
    </xf>
    <xf numFmtId="3" fontId="0" fillId="0" borderId="11" xfId="0" quotePrefix="1" applyNumberFormat="1" applyFill="1" applyBorder="1" applyAlignment="1">
      <alignment horizontal="center"/>
    </xf>
    <xf numFmtId="3" fontId="0" fillId="0" borderId="69" xfId="0" applyNumberFormat="1" applyBorder="1"/>
    <xf numFmtId="3" fontId="0" fillId="0" borderId="72" xfId="0" applyNumberFormat="1" applyBorder="1"/>
    <xf numFmtId="3" fontId="0" fillId="0" borderId="11" xfId="0" applyNumberFormat="1" applyFill="1" applyBorder="1" applyAlignment="1">
      <alignment horizontal="center"/>
    </xf>
    <xf numFmtId="0" fontId="0" fillId="0" borderId="148" xfId="0" quotePrefix="1" applyBorder="1" applyAlignment="1">
      <alignment horizontal="center"/>
    </xf>
    <xf numFmtId="3" fontId="0" fillId="0" borderId="120" xfId="0" applyNumberFormat="1" applyFill="1" applyBorder="1" applyAlignment="1">
      <alignment horizontal="center"/>
    </xf>
    <xf numFmtId="0" fontId="0" fillId="0" borderId="70" xfId="0" applyBorder="1"/>
    <xf numFmtId="0" fontId="0" fillId="0" borderId="130" xfId="0" applyBorder="1" applyAlignment="1">
      <alignment horizontal="center"/>
    </xf>
    <xf numFmtId="3" fontId="0" fillId="0" borderId="136" xfId="0" applyNumberFormat="1" applyBorder="1"/>
    <xf numFmtId="3" fontId="0" fillId="0" borderId="137" xfId="0" applyNumberFormat="1" applyBorder="1"/>
    <xf numFmtId="3" fontId="0" fillId="0" borderId="138" xfId="0" applyNumberFormat="1" applyBorder="1"/>
    <xf numFmtId="3" fontId="0" fillId="0" borderId="140" xfId="0" applyNumberFormat="1" applyBorder="1"/>
    <xf numFmtId="0" fontId="0" fillId="0" borderId="148" xfId="0" applyBorder="1" applyAlignment="1">
      <alignment horizontal="center"/>
    </xf>
    <xf numFmtId="3" fontId="0" fillId="0" borderId="139" xfId="0" applyNumberFormat="1" applyBorder="1"/>
    <xf numFmtId="3" fontId="0" fillId="0" borderId="136" xfId="1" applyFont="1" applyBorder="1"/>
    <xf numFmtId="164" fontId="0" fillId="0" borderId="136" xfId="2" applyNumberFormat="1" applyFont="1" applyBorder="1"/>
    <xf numFmtId="164" fontId="0" fillId="0" borderId="140" xfId="2" applyNumberFormat="1" applyFont="1" applyBorder="1"/>
    <xf numFmtId="3" fontId="0" fillId="0" borderId="45" xfId="1" applyFont="1" applyBorder="1" applyAlignment="1">
      <alignment horizontal="center"/>
    </xf>
    <xf numFmtId="3" fontId="0" fillId="0" borderId="29" xfId="0" applyNumberFormat="1" applyBorder="1"/>
    <xf numFmtId="3" fontId="0" fillId="0" borderId="30" xfId="0" applyNumberFormat="1" applyBorder="1"/>
    <xf numFmtId="3" fontId="0" fillId="0" borderId="140" xfId="1" applyFont="1" applyBorder="1"/>
    <xf numFmtId="3" fontId="0" fillId="0" borderId="188" xfId="0" applyNumberFormat="1" applyBorder="1"/>
    <xf numFmtId="0" fontId="0" fillId="0" borderId="154" xfId="0" applyFill="1" applyBorder="1" applyAlignment="1">
      <alignment horizontal="center"/>
    </xf>
    <xf numFmtId="0" fontId="0" fillId="0" borderId="155" xfId="0" applyFill="1" applyBorder="1"/>
    <xf numFmtId="0" fontId="0" fillId="0" borderId="155" xfId="0" applyFill="1" applyBorder="1" applyAlignment="1">
      <alignment horizontal="center"/>
    </xf>
    <xf numFmtId="0" fontId="0" fillId="0" borderId="260" xfId="0" applyFill="1" applyBorder="1"/>
    <xf numFmtId="0" fontId="0" fillId="0" borderId="2" xfId="0" applyFill="1" applyBorder="1" applyAlignment="1">
      <alignment horizontal="center"/>
    </xf>
    <xf numFmtId="0" fontId="0" fillId="0" borderId="169" xfId="0" applyFill="1" applyBorder="1" applyAlignment="1">
      <alignment horizontal="center"/>
    </xf>
    <xf numFmtId="0" fontId="0" fillId="0" borderId="49" xfId="0" applyFill="1" applyBorder="1" applyAlignment="1">
      <alignment horizontal="center"/>
    </xf>
    <xf numFmtId="0" fontId="0" fillId="0" borderId="20" xfId="0" applyFill="1" applyBorder="1" applyAlignment="1">
      <alignment horizontal="centerContinuous"/>
    </xf>
    <xf numFmtId="0" fontId="0" fillId="0" borderId="263" xfId="0" applyFill="1" applyBorder="1" applyAlignment="1">
      <alignment horizontal="centerContinuous"/>
    </xf>
    <xf numFmtId="0" fontId="0" fillId="0" borderId="27" xfId="0" applyFill="1" applyBorder="1" applyAlignment="1">
      <alignment horizontal="center"/>
    </xf>
    <xf numFmtId="0" fontId="0" fillId="0" borderId="103" xfId="0" applyFill="1" applyBorder="1" applyAlignment="1">
      <alignment horizontal="centerContinuous"/>
    </xf>
    <xf numFmtId="0" fontId="0" fillId="0" borderId="172" xfId="0" applyFill="1" applyBorder="1" applyAlignment="1">
      <alignment horizontal="centerContinuous"/>
    </xf>
    <xf numFmtId="0" fontId="0" fillId="0" borderId="0" xfId="0" applyFill="1" applyBorder="1" applyAlignment="1">
      <alignment horizontal="center"/>
    </xf>
    <xf numFmtId="3" fontId="0" fillId="0" borderId="49" xfId="0" applyNumberFormat="1" applyFill="1" applyBorder="1"/>
    <xf numFmtId="3" fontId="0" fillId="0" borderId="46" xfId="0" applyNumberFormat="1" applyFill="1" applyBorder="1"/>
    <xf numFmtId="3" fontId="0" fillId="0" borderId="50" xfId="0" applyNumberFormat="1" applyFill="1" applyBorder="1"/>
    <xf numFmtId="3" fontId="0" fillId="0" borderId="51" xfId="0" applyNumberFormat="1" applyFill="1" applyBorder="1"/>
    <xf numFmtId="164" fontId="0" fillId="0" borderId="15" xfId="2" applyNumberFormat="1" applyFont="1" applyFill="1" applyBorder="1"/>
    <xf numFmtId="164" fontId="0" fillId="0" borderId="172" xfId="2" applyNumberFormat="1" applyFont="1" applyFill="1" applyBorder="1" applyAlignment="1">
      <alignment horizontal="centerContinuous"/>
    </xf>
    <xf numFmtId="3" fontId="0" fillId="0" borderId="121" xfId="0" applyNumberFormat="1" applyFill="1" applyBorder="1"/>
    <xf numFmtId="3" fontId="0" fillId="0" borderId="122" xfId="0" applyNumberFormat="1" applyFill="1" applyBorder="1"/>
    <xf numFmtId="164" fontId="0" fillId="0" borderId="173" xfId="2" applyNumberFormat="1" applyFont="1" applyFill="1" applyBorder="1"/>
    <xf numFmtId="0" fontId="0" fillId="0" borderId="15" xfId="0" applyFill="1" applyBorder="1" applyAlignment="1">
      <alignment horizontal="centerContinuous"/>
    </xf>
    <xf numFmtId="0" fontId="0" fillId="0" borderId="266" xfId="0" applyFill="1" applyBorder="1" applyAlignment="1">
      <alignment horizontal="center"/>
    </xf>
    <xf numFmtId="164" fontId="0" fillId="0" borderId="49" xfId="2" applyNumberFormat="1" applyFont="1" applyFill="1" applyBorder="1"/>
    <xf numFmtId="164" fontId="0" fillId="0" borderId="46" xfId="2" applyNumberFormat="1" applyFont="1" applyFill="1" applyBorder="1"/>
    <xf numFmtId="164" fontId="0" fillId="0" borderId="50" xfId="2" applyNumberFormat="1" applyFont="1" applyFill="1" applyBorder="1"/>
    <xf numFmtId="164" fontId="0" fillId="0" borderId="103" xfId="2" applyNumberFormat="1" applyFont="1" applyFill="1" applyBorder="1" applyAlignment="1">
      <alignment horizontal="centerContinuous"/>
    </xf>
    <xf numFmtId="164" fontId="0" fillId="0" borderId="121" xfId="2" applyNumberFormat="1" applyFont="1" applyFill="1" applyBorder="1"/>
    <xf numFmtId="164" fontId="0" fillId="0" borderId="122" xfId="2" applyNumberFormat="1" applyFont="1" applyFill="1" applyBorder="1"/>
    <xf numFmtId="164" fontId="0" fillId="0" borderId="123" xfId="2" applyNumberFormat="1" applyFont="1" applyFill="1" applyBorder="1"/>
    <xf numFmtId="0" fontId="0" fillId="0" borderId="225" xfId="0" applyFill="1" applyBorder="1" applyAlignment="1">
      <alignment horizontal="centerContinuous"/>
    </xf>
    <xf numFmtId="0" fontId="0" fillId="0" borderId="69" xfId="0" applyFill="1" applyBorder="1" applyAlignment="1">
      <alignment horizontal="center"/>
    </xf>
    <xf numFmtId="164" fontId="0" fillId="0" borderId="51" xfId="2" applyNumberFormat="1" applyFont="1" applyFill="1" applyBorder="1"/>
    <xf numFmtId="164" fontId="0" fillId="0" borderId="53" xfId="2" applyNumberFormat="1" applyFont="1" applyFill="1" applyBorder="1"/>
    <xf numFmtId="3" fontId="0" fillId="0" borderId="123" xfId="0" applyNumberFormat="1" applyFill="1" applyBorder="1"/>
    <xf numFmtId="164" fontId="0" fillId="0" borderId="124" xfId="2" applyNumberFormat="1" applyFont="1" applyFill="1" applyBorder="1"/>
    <xf numFmtId="164" fontId="0" fillId="0" borderId="127" xfId="2" applyNumberFormat="1" applyFont="1" applyFill="1" applyBorder="1"/>
    <xf numFmtId="0" fontId="0" fillId="0" borderId="169" xfId="0" applyBorder="1" applyAlignment="1">
      <alignment horizontal="center"/>
    </xf>
    <xf numFmtId="3" fontId="0" fillId="0" borderId="195" xfId="0" applyNumberFormat="1" applyBorder="1"/>
    <xf numFmtId="3" fontId="0" fillId="0" borderId="196" xfId="0" applyNumberFormat="1" applyBorder="1"/>
    <xf numFmtId="0" fontId="0" fillId="0" borderId="1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107" xfId="0" applyFill="1" applyBorder="1" applyAlignment="1">
      <alignment horizontal="centerContinuous"/>
    </xf>
    <xf numFmtId="3" fontId="0" fillId="0" borderId="106" xfId="1" applyFont="1" applyFill="1" applyBorder="1" applyAlignment="1">
      <alignment horizontal="centerContinuous"/>
    </xf>
    <xf numFmtId="3" fontId="0" fillId="0" borderId="104" xfId="1" applyFont="1" applyFill="1" applyBorder="1" applyAlignment="1">
      <alignment horizontal="centerContinuous"/>
    </xf>
    <xf numFmtId="3" fontId="0" fillId="0" borderId="107" xfId="1" applyFont="1" applyFill="1" applyBorder="1" applyAlignment="1">
      <alignment horizontal="centerContinuous"/>
    </xf>
    <xf numFmtId="3" fontId="0" fillId="0" borderId="108" xfId="1" applyFont="1" applyFill="1" applyBorder="1" applyAlignment="1">
      <alignment horizontal="centerContinuous"/>
    </xf>
    <xf numFmtId="164" fontId="0" fillId="0" borderId="107" xfId="2" applyNumberFormat="1" applyFont="1" applyFill="1" applyBorder="1" applyAlignment="1">
      <alignment horizontal="centerContinuous"/>
    </xf>
    <xf numFmtId="9" fontId="0" fillId="0" borderId="127" xfId="2" applyFont="1" applyBorder="1"/>
    <xf numFmtId="3" fontId="0" fillId="0" borderId="105" xfId="1" applyFont="1" applyFill="1" applyBorder="1" applyAlignment="1">
      <alignment horizontal="centerContinuous"/>
    </xf>
    <xf numFmtId="165" fontId="0" fillId="0" borderId="51" xfId="1" applyNumberFormat="1" applyFont="1" applyBorder="1"/>
    <xf numFmtId="165" fontId="0" fillId="0" borderId="50" xfId="1" applyNumberFormat="1" applyFont="1" applyBorder="1"/>
    <xf numFmtId="9" fontId="0" fillId="0" borderId="123" xfId="2" applyFont="1" applyBorder="1"/>
    <xf numFmtId="3" fontId="0" fillId="0" borderId="4" xfId="1" applyFont="1" applyBorder="1"/>
    <xf numFmtId="3" fontId="0" fillId="0" borderId="6" xfId="1" applyFont="1" applyBorder="1" applyAlignment="1">
      <alignment horizontal="centerContinuous"/>
    </xf>
    <xf numFmtId="3" fontId="0" fillId="0" borderId="212" xfId="1" applyFont="1" applyBorder="1" applyAlignment="1">
      <alignment horizontal="centerContinuous"/>
    </xf>
    <xf numFmtId="3" fontId="0" fillId="0" borderId="11" xfId="1" applyFont="1" applyBorder="1" applyAlignment="1">
      <alignment horizontal="center"/>
    </xf>
    <xf numFmtId="0" fontId="0" fillId="0" borderId="141" xfId="0" applyBorder="1" applyAlignment="1">
      <alignment horizontal="center"/>
    </xf>
    <xf numFmtId="0" fontId="0" fillId="0" borderId="49" xfId="0" applyBorder="1" applyAlignment="1">
      <alignment horizontal="centerContinuous"/>
    </xf>
    <xf numFmtId="3" fontId="0" fillId="0" borderId="49" xfId="1" applyFont="1" applyBorder="1" applyAlignment="1">
      <alignment horizontal="center"/>
    </xf>
    <xf numFmtId="3" fontId="0" fillId="0" borderId="46" xfId="1" applyFont="1" applyBorder="1" applyAlignment="1">
      <alignment horizontal="center"/>
    </xf>
    <xf numFmtId="3" fontId="0" fillId="0" borderId="50" xfId="1" applyFont="1" applyBorder="1" applyAlignment="1">
      <alignment horizontal="center"/>
    </xf>
    <xf numFmtId="3" fontId="0" fillId="0" borderId="51" xfId="1" applyFont="1" applyBorder="1" applyAlignment="1">
      <alignment horizontal="center"/>
    </xf>
    <xf numFmtId="3" fontId="0" fillId="0" borderId="74" xfId="1" applyFont="1" applyBorder="1" applyAlignment="1">
      <alignment horizontal="center"/>
    </xf>
    <xf numFmtId="3" fontId="0" fillId="0" borderId="53" xfId="1" applyFont="1" applyBorder="1" applyAlignment="1">
      <alignment horizontal="center"/>
    </xf>
    <xf numFmtId="3" fontId="0" fillId="0" borderId="133" xfId="1" applyFont="1" applyBorder="1" applyAlignment="1">
      <alignment horizontal="centerContinuous"/>
    </xf>
    <xf numFmtId="167" fontId="0" fillId="0" borderId="74" xfId="1" applyNumberFormat="1" applyFont="1" applyBorder="1"/>
    <xf numFmtId="0" fontId="0" fillId="0" borderId="161" xfId="0" quotePrefix="1" applyBorder="1" applyAlignment="1">
      <alignment horizontal="center"/>
    </xf>
    <xf numFmtId="0" fontId="6" fillId="0" borderId="254" xfId="0" quotePrefix="1" applyFont="1" applyBorder="1" applyAlignment="1">
      <alignment horizontal="centerContinuous"/>
    </xf>
    <xf numFmtId="167" fontId="0" fillId="0" borderId="133" xfId="1" applyNumberFormat="1" applyFont="1" applyBorder="1" applyAlignment="1">
      <alignment horizontal="centerContinuous"/>
    </xf>
    <xf numFmtId="167" fontId="0" fillId="0" borderId="149" xfId="1" applyNumberFormat="1" applyFont="1" applyBorder="1"/>
    <xf numFmtId="0" fontId="0" fillId="0" borderId="1" xfId="0" applyBorder="1" applyAlignment="1">
      <alignment horizontal="centerContinuous"/>
    </xf>
    <xf numFmtId="0" fontId="0" fillId="0" borderId="225" xfId="0" applyBorder="1" applyAlignment="1">
      <alignment horizontal="centerContinuous"/>
    </xf>
    <xf numFmtId="0" fontId="0" fillId="0" borderId="117" xfId="0" applyBorder="1" applyAlignment="1">
      <alignment horizontal="centerContinuous"/>
    </xf>
    <xf numFmtId="0" fontId="0" fillId="0" borderId="115" xfId="0" applyBorder="1" applyAlignment="1">
      <alignment horizontal="centerContinuous"/>
    </xf>
    <xf numFmtId="0" fontId="0" fillId="0" borderId="31" xfId="0" applyBorder="1" applyAlignment="1">
      <alignment horizontal="center" wrapText="1"/>
    </xf>
    <xf numFmtId="4" fontId="0" fillId="0" borderId="52" xfId="0" applyNumberFormat="1" applyBorder="1"/>
    <xf numFmtId="4" fontId="0" fillId="0" borderId="50" xfId="0" applyNumberFormat="1" applyBorder="1"/>
    <xf numFmtId="3" fontId="0" fillId="0" borderId="175" xfId="0" applyNumberFormat="1" applyBorder="1"/>
    <xf numFmtId="4" fontId="0" fillId="0" borderId="269" xfId="0" applyNumberFormat="1" applyBorder="1"/>
    <xf numFmtId="4" fontId="0" fillId="0" borderId="181" xfId="0" applyNumberFormat="1" applyBorder="1"/>
    <xf numFmtId="164" fontId="0" fillId="0" borderId="175" xfId="2" applyNumberFormat="1" applyFont="1" applyBorder="1"/>
    <xf numFmtId="164" fontId="0" fillId="0" borderId="269" xfId="2" applyNumberFormat="1" applyFont="1" applyBorder="1"/>
    <xf numFmtId="164" fontId="0" fillId="0" borderId="174" xfId="2" applyNumberFormat="1" applyFont="1" applyBorder="1"/>
    <xf numFmtId="0" fontId="6" fillId="0" borderId="133" xfId="0" applyFont="1" applyBorder="1" applyAlignment="1">
      <alignment horizontal="centerContinuous"/>
    </xf>
    <xf numFmtId="0" fontId="6" fillId="0" borderId="134" xfId="0" applyFont="1" applyBorder="1" applyAlignment="1">
      <alignment horizontal="centerContinuous"/>
    </xf>
    <xf numFmtId="0" fontId="6" fillId="0" borderId="101" xfId="0" applyFont="1" applyBorder="1" applyAlignment="1">
      <alignment horizontal="centerContinuous"/>
    </xf>
    <xf numFmtId="4" fontId="6" fillId="0" borderId="147" xfId="0" applyNumberFormat="1" applyFont="1" applyBorder="1" applyAlignment="1">
      <alignment horizontal="centerContinuous"/>
    </xf>
    <xf numFmtId="4" fontId="6" fillId="0" borderId="134" xfId="0" applyNumberFormat="1" applyFont="1" applyBorder="1" applyAlignment="1">
      <alignment horizontal="centerContinuous"/>
    </xf>
    <xf numFmtId="164" fontId="6" fillId="0" borderId="101" xfId="2" applyNumberFormat="1" applyFont="1" applyBorder="1" applyAlignment="1">
      <alignment horizontal="centerContinuous"/>
    </xf>
    <xf numFmtId="164" fontId="6" fillId="0" borderId="147" xfId="2" applyNumberFormat="1" applyFont="1" applyBorder="1" applyAlignment="1">
      <alignment horizontal="centerContinuous"/>
    </xf>
    <xf numFmtId="164" fontId="6" fillId="0" borderId="172" xfId="2" applyNumberFormat="1" applyFont="1" applyBorder="1" applyAlignment="1">
      <alignment horizontal="centerContinuous"/>
    </xf>
    <xf numFmtId="4" fontId="0" fillId="0" borderId="107" xfId="0" applyNumberFormat="1" applyBorder="1" applyAlignment="1">
      <alignment horizontal="centerContinuous"/>
    </xf>
    <xf numFmtId="4" fontId="0" fillId="0" borderId="105" xfId="0" applyNumberFormat="1" applyBorder="1" applyAlignment="1">
      <alignment horizontal="centerContinuous"/>
    </xf>
    <xf numFmtId="164" fontId="0" fillId="0" borderId="107" xfId="2" applyNumberFormat="1" applyFont="1" applyBorder="1" applyAlignment="1">
      <alignment horizontal="centerContinuous"/>
    </xf>
    <xf numFmtId="4" fontId="0" fillId="0" borderId="270" xfId="0" applyNumberFormat="1" applyBorder="1"/>
    <xf numFmtId="4" fontId="0" fillId="0" borderId="196" xfId="0" applyNumberFormat="1" applyBorder="1"/>
    <xf numFmtId="164" fontId="0" fillId="0" borderId="270" xfId="2" applyNumberFormat="1" applyFont="1" applyBorder="1"/>
    <xf numFmtId="0" fontId="6" fillId="0" borderId="172" xfId="0" applyFont="1" applyBorder="1" applyAlignment="1">
      <alignment horizontal="centerContinuous"/>
    </xf>
    <xf numFmtId="4" fontId="0" fillId="0" borderId="52" xfId="1" applyNumberFormat="1" applyFont="1" applyBorder="1"/>
    <xf numFmtId="4" fontId="0" fillId="0" borderId="50" xfId="1" applyNumberFormat="1" applyFont="1" applyBorder="1"/>
    <xf numFmtId="4" fontId="0" fillId="0" borderId="72" xfId="1" applyNumberFormat="1" applyFont="1" applyBorder="1"/>
    <xf numFmtId="4" fontId="0" fillId="0" borderId="70" xfId="1" applyNumberFormat="1" applyFont="1" applyBorder="1"/>
    <xf numFmtId="164" fontId="0" fillId="0" borderId="72" xfId="2" applyNumberFormat="1" applyFont="1" applyBorder="1"/>
    <xf numFmtId="4" fontId="0" fillId="0" borderId="269" xfId="1" applyNumberFormat="1" applyFont="1" applyBorder="1"/>
    <xf numFmtId="4" fontId="0" fillId="0" borderId="181" xfId="1" applyNumberFormat="1" applyFont="1" applyBorder="1"/>
    <xf numFmtId="0" fontId="6" fillId="0" borderId="100" xfId="0" applyNumberFormat="1" applyFont="1" applyBorder="1" applyAlignment="1">
      <alignment horizontal="centerContinuous"/>
    </xf>
    <xf numFmtId="0" fontId="6" fillId="0" borderId="101" xfId="0" applyNumberFormat="1" applyFont="1" applyBorder="1" applyAlignment="1">
      <alignment horizontal="centerContinuous"/>
    </xf>
    <xf numFmtId="3" fontId="6" fillId="0" borderId="101" xfId="1" applyFont="1" applyBorder="1" applyAlignment="1">
      <alignment horizontal="centerContinuous"/>
    </xf>
    <xf numFmtId="4" fontId="6" fillId="0" borderId="101" xfId="1" applyNumberFormat="1" applyFont="1" applyBorder="1" applyAlignment="1">
      <alignment horizontal="centerContinuous"/>
    </xf>
    <xf numFmtId="4" fontId="6" fillId="0" borderId="134" xfId="1" applyNumberFormat="1" applyFont="1" applyBorder="1" applyAlignment="1">
      <alignment horizontal="centerContinuous"/>
    </xf>
    <xf numFmtId="0" fontId="6" fillId="0" borderId="172" xfId="0" applyNumberFormat="1" applyFont="1" applyBorder="1" applyAlignment="1">
      <alignment horizontal="centerContinuous"/>
    </xf>
    <xf numFmtId="4" fontId="0" fillId="0" borderId="270" xfId="1" applyNumberFormat="1" applyFont="1" applyBorder="1"/>
    <xf numFmtId="4" fontId="0" fillId="0" borderId="196" xfId="1" applyNumberFormat="1" applyFont="1" applyBorder="1"/>
    <xf numFmtId="0" fontId="0" fillId="0" borderId="122" xfId="0" quotePrefix="1" applyBorder="1" applyAlignment="1">
      <alignment horizontal="left"/>
    </xf>
    <xf numFmtId="0" fontId="0" fillId="0" borderId="125" xfId="0" quotePrefix="1" applyBorder="1" applyAlignment="1">
      <alignment horizontal="left"/>
    </xf>
    <xf numFmtId="0" fontId="0" fillId="0" borderId="122" xfId="0" applyBorder="1" applyAlignment="1">
      <alignment horizontal="left"/>
    </xf>
    <xf numFmtId="0" fontId="0" fillId="0" borderId="123" xfId="0" applyBorder="1" applyAlignment="1">
      <alignment horizontal="left"/>
    </xf>
    <xf numFmtId="0" fontId="0" fillId="0" borderId="121" xfId="0" applyBorder="1"/>
    <xf numFmtId="0" fontId="0" fillId="0" borderId="125" xfId="0" applyBorder="1"/>
    <xf numFmtId="0" fontId="0" fillId="0" borderId="46" xfId="0" applyBorder="1" applyAlignment="1">
      <alignment horizontal="left"/>
    </xf>
    <xf numFmtId="0" fontId="0" fillId="0" borderId="50" xfId="0" applyBorder="1" applyAlignment="1">
      <alignment horizontal="left"/>
    </xf>
    <xf numFmtId="0" fontId="0" fillId="0" borderId="49" xfId="0" applyBorder="1"/>
    <xf numFmtId="0" fontId="0" fillId="0" borderId="52" xfId="0" applyBorder="1"/>
    <xf numFmtId="0" fontId="0" fillId="0" borderId="46" xfId="0" quotePrefix="1" applyBorder="1" applyAlignment="1">
      <alignment horizontal="left"/>
    </xf>
    <xf numFmtId="0" fontId="0" fillId="0" borderId="52" xfId="0" quotePrefix="1" applyBorder="1" applyAlignment="1">
      <alignment horizontal="left"/>
    </xf>
    <xf numFmtId="0" fontId="0" fillId="0" borderId="52" xfId="0" applyBorder="1" applyAlignment="1">
      <alignment horizontal="left"/>
    </xf>
    <xf numFmtId="0" fontId="0" fillId="0" borderId="50" xfId="0" quotePrefix="1" applyBorder="1" applyAlignment="1">
      <alignment horizontal="left"/>
    </xf>
    <xf numFmtId="0" fontId="0" fillId="0" borderId="46" xfId="0" applyFill="1" applyBorder="1" applyAlignment="1">
      <alignment horizontal="left"/>
    </xf>
    <xf numFmtId="0" fontId="0" fillId="0" borderId="52" xfId="0" applyFill="1" applyBorder="1" applyAlignment="1">
      <alignment horizontal="left"/>
    </xf>
    <xf numFmtId="0" fontId="0" fillId="0" borderId="46" xfId="0" applyBorder="1"/>
    <xf numFmtId="0" fontId="0" fillId="0" borderId="50" xfId="0" applyBorder="1"/>
    <xf numFmtId="0" fontId="0" fillId="0" borderId="162" xfId="0" applyBorder="1"/>
    <xf numFmtId="0" fontId="0" fillId="0" borderId="143" xfId="0" applyBorder="1"/>
    <xf numFmtId="0" fontId="0" fillId="0" borderId="26" xfId="0" applyBorder="1"/>
    <xf numFmtId="0" fontId="0" fillId="0" borderId="32" xfId="0" applyBorder="1"/>
    <xf numFmtId="0" fontId="0" fillId="0" borderId="30" xfId="0" applyBorder="1"/>
    <xf numFmtId="0" fontId="0" fillId="0" borderId="29" xfId="0" applyBorder="1"/>
    <xf numFmtId="49" fontId="9" fillId="0" borderId="149" xfId="3" applyNumberFormat="1" applyFont="1" applyBorder="1"/>
    <xf numFmtId="49" fontId="9" fillId="0" borderId="119" xfId="3" applyNumberFormat="1" applyFont="1" applyBorder="1"/>
    <xf numFmtId="49" fontId="9" fillId="0" borderId="150" xfId="3" applyNumberFormat="1" applyFont="1" applyBorder="1"/>
    <xf numFmtId="49" fontId="9" fillId="0" borderId="74" xfId="3" applyNumberFormat="1" applyFont="1" applyBorder="1"/>
    <xf numFmtId="49" fontId="9" fillId="0" borderId="0" xfId="3" applyNumberFormat="1" applyFont="1" applyBorder="1"/>
    <xf numFmtId="49" fontId="9" fillId="0" borderId="12" xfId="3" applyNumberFormat="1" applyFont="1" applyBorder="1"/>
    <xf numFmtId="49" fontId="9" fillId="0" borderId="63" xfId="3" applyNumberFormat="1" applyFont="1" applyBorder="1"/>
    <xf numFmtId="49" fontId="9" fillId="0" borderId="9" xfId="3" applyNumberFormat="1" applyFont="1" applyBorder="1"/>
    <xf numFmtId="49" fontId="9" fillId="0" borderId="10" xfId="3" applyNumberFormat="1" applyFont="1" applyBorder="1"/>
    <xf numFmtId="49" fontId="5" fillId="0" borderId="66" xfId="3" applyNumberFormat="1" applyFont="1" applyBorder="1"/>
    <xf numFmtId="49" fontId="5" fillId="0" borderId="67" xfId="3" applyNumberFormat="1" applyFont="1" applyBorder="1"/>
    <xf numFmtId="49" fontId="5" fillId="0" borderId="183" xfId="3" applyNumberFormat="1" applyFont="1" applyBorder="1"/>
    <xf numFmtId="49" fontId="9" fillId="0" borderId="56" xfId="3" applyNumberFormat="1" applyFont="1" applyBorder="1"/>
    <xf numFmtId="49" fontId="9" fillId="0" borderId="57" xfId="3" applyNumberFormat="1" applyFont="1" applyBorder="1"/>
    <xf numFmtId="49" fontId="9" fillId="0" borderId="182" xfId="3" applyNumberFormat="1" applyFont="1" applyBorder="1"/>
    <xf numFmtId="49" fontId="9" fillId="0" borderId="74" xfId="3" quotePrefix="1" applyNumberFormat="1" applyFont="1" applyBorder="1" applyAlignment="1">
      <alignment horizontal="left"/>
    </xf>
    <xf numFmtId="49" fontId="9" fillId="0" borderId="0" xfId="3" quotePrefix="1" applyNumberFormat="1" applyFont="1" applyBorder="1" applyAlignment="1">
      <alignment horizontal="left"/>
    </xf>
    <xf numFmtId="49" fontId="9" fillId="0" borderId="12" xfId="3" quotePrefix="1" applyNumberFormat="1" applyFont="1" applyBorder="1" applyAlignment="1">
      <alignment horizontal="left"/>
    </xf>
    <xf numFmtId="49" fontId="5" fillId="0" borderId="66" xfId="3" quotePrefix="1" applyNumberFormat="1" applyFont="1" applyBorder="1" applyAlignment="1">
      <alignment horizontal="left"/>
    </xf>
    <xf numFmtId="49" fontId="5" fillId="0" borderId="67" xfId="3" quotePrefix="1" applyNumberFormat="1" applyFont="1" applyBorder="1" applyAlignment="1">
      <alignment horizontal="left"/>
    </xf>
    <xf numFmtId="49" fontId="5" fillId="0" borderId="183" xfId="3" quotePrefix="1" applyNumberFormat="1" applyFont="1" applyBorder="1" applyAlignment="1">
      <alignment horizontal="left"/>
    </xf>
    <xf numFmtId="49" fontId="5" fillId="0" borderId="87" xfId="3" applyNumberFormat="1" applyFont="1" applyBorder="1"/>
    <xf numFmtId="49" fontId="5" fillId="0" borderId="88" xfId="3" applyNumberFormat="1" applyFont="1" applyBorder="1"/>
    <xf numFmtId="49" fontId="5" fillId="0" borderId="184" xfId="3" applyNumberFormat="1" applyFont="1" applyBorder="1"/>
    <xf numFmtId="49" fontId="9" fillId="0" borderId="91" xfId="3" applyNumberFormat="1" applyFont="1" applyBorder="1"/>
    <xf numFmtId="49" fontId="9" fillId="0" borderId="92" xfId="3" applyNumberFormat="1" applyFont="1" applyBorder="1"/>
    <xf numFmtId="49" fontId="9" fillId="0" borderId="185" xfId="3" applyNumberFormat="1" applyFont="1" applyBorder="1"/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41" xfId="0" applyBorder="1"/>
    <xf numFmtId="0" fontId="0" fillId="0" borderId="18" xfId="0" applyBorder="1"/>
    <xf numFmtId="0" fontId="0" fillId="0" borderId="142" xfId="0" applyBorder="1"/>
    <xf numFmtId="0" fontId="0" fillId="0" borderId="144" xfId="0" applyBorder="1"/>
    <xf numFmtId="0" fontId="0" fillId="0" borderId="27" xfId="0" applyBorder="1"/>
    <xf numFmtId="0" fontId="0" fillId="0" borderId="145" xfId="0" applyBorder="1"/>
    <xf numFmtId="49" fontId="5" fillId="0" borderId="167" xfId="3" applyNumberFormat="1" applyFont="1" applyBorder="1"/>
    <xf numFmtId="49" fontId="5" fillId="0" borderId="37" xfId="3" applyNumberFormat="1" applyFont="1" applyBorder="1"/>
    <xf numFmtId="49" fontId="5" fillId="0" borderId="168" xfId="3" applyNumberFormat="1" applyFont="1" applyBorder="1"/>
    <xf numFmtId="49" fontId="5" fillId="0" borderId="47" xfId="3" applyNumberFormat="1" applyFont="1" applyBorder="1"/>
    <xf numFmtId="49" fontId="5" fillId="0" borderId="48" xfId="3" applyNumberFormat="1" applyFont="1" applyBorder="1"/>
    <xf numFmtId="49" fontId="5" fillId="0" borderId="77" xfId="3" applyNumberFormat="1" applyFont="1" applyBorder="1"/>
    <xf numFmtId="0" fontId="0" fillId="0" borderId="152" xfId="0" quotePrefix="1" applyBorder="1" applyAlignment="1">
      <alignment horizontal="center"/>
    </xf>
    <xf numFmtId="0" fontId="0" fillId="0" borderId="6" xfId="0" quotePrefix="1" applyBorder="1" applyAlignment="1">
      <alignment horizontal="center"/>
    </xf>
    <xf numFmtId="0" fontId="0" fillId="0" borderId="128" xfId="0" quotePrefix="1" applyBorder="1" applyAlignment="1">
      <alignment horizontal="center"/>
    </xf>
    <xf numFmtId="0" fontId="3" fillId="0" borderId="0" xfId="0" applyFont="1"/>
    <xf numFmtId="0" fontId="3" fillId="0" borderId="0" xfId="0" quotePrefix="1" applyFont="1" applyAlignment="1">
      <alignment horizontal="left"/>
    </xf>
    <xf numFmtId="49" fontId="0" fillId="0" borderId="46" xfId="0" applyNumberFormat="1" applyBorder="1" applyAlignment="1"/>
    <xf numFmtId="49" fontId="0" fillId="0" borderId="50" xfId="0" applyNumberFormat="1" applyBorder="1" applyAlignment="1"/>
    <xf numFmtId="0" fontId="0" fillId="0" borderId="16" xfId="0" applyNumberFormat="1" applyBorder="1" applyAlignment="1"/>
    <xf numFmtId="0" fontId="0" fillId="0" borderId="192" xfId="0" applyNumberFormat="1" applyBorder="1" applyAlignment="1"/>
    <xf numFmtId="49" fontId="0" fillId="0" borderId="114" xfId="0" applyNumberFormat="1" applyBorder="1" applyAlignment="1"/>
    <xf numFmtId="49" fontId="0" fillId="0" borderId="113" xfId="0" applyNumberFormat="1" applyBorder="1" applyAlignment="1"/>
    <xf numFmtId="0" fontId="0" fillId="0" borderId="193" xfId="0" applyBorder="1"/>
    <xf numFmtId="0" fontId="0" fillId="0" borderId="194" xfId="0" applyBorder="1"/>
    <xf numFmtId="49" fontId="0" fillId="0" borderId="195" xfId="0" applyNumberFormat="1" applyBorder="1" applyAlignment="1"/>
    <xf numFmtId="49" fontId="0" fillId="0" borderId="196" xfId="0" applyNumberFormat="1" applyBorder="1" applyAlignment="1"/>
    <xf numFmtId="0" fontId="15" fillId="0" borderId="64" xfId="0" applyNumberFormat="1" applyFont="1" applyBorder="1" applyAlignment="1"/>
    <xf numFmtId="0" fontId="15" fillId="0" borderId="65" xfId="0" applyNumberFormat="1" applyFont="1" applyBorder="1" applyAlignment="1"/>
    <xf numFmtId="0" fontId="15" fillId="0" borderId="70" xfId="0" applyNumberFormat="1" applyFont="1" applyBorder="1" applyAlignment="1"/>
    <xf numFmtId="0" fontId="6" fillId="0" borderId="66" xfId="0" applyFont="1" applyBorder="1"/>
    <xf numFmtId="0" fontId="6" fillId="0" borderId="183" xfId="0" applyFont="1" applyBorder="1"/>
    <xf numFmtId="0" fontId="0" fillId="0" borderId="130" xfId="0" applyBorder="1"/>
    <xf numFmtId="0" fontId="0" fillId="0" borderId="202" xfId="0" applyBorder="1"/>
    <xf numFmtId="0" fontId="0" fillId="0" borderId="175" xfId="0" applyNumberFormat="1" applyBorder="1" applyAlignment="1"/>
    <xf numFmtId="0" fontId="0" fillId="0" borderId="181" xfId="0" applyNumberFormat="1" applyBorder="1" applyAlignment="1"/>
    <xf numFmtId="0" fontId="0" fillId="0" borderId="130" xfId="0" applyNumberFormat="1" applyBorder="1"/>
    <xf numFmtId="0" fontId="0" fillId="0" borderId="202" xfId="0" applyNumberFormat="1" applyBorder="1"/>
    <xf numFmtId="0" fontId="6" fillId="0" borderId="79" xfId="0" applyFont="1" applyBorder="1"/>
    <xf numFmtId="0" fontId="6" fillId="0" borderId="82" xfId="0" applyFont="1" applyBorder="1"/>
    <xf numFmtId="0" fontId="15" fillId="0" borderId="64" xfId="0" applyNumberFormat="1" applyFont="1" applyBorder="1"/>
    <xf numFmtId="0" fontId="15" fillId="0" borderId="65" xfId="0" applyNumberFormat="1" applyFont="1" applyBorder="1"/>
    <xf numFmtId="0" fontId="15" fillId="0" borderId="70" xfId="0" applyNumberFormat="1" applyFont="1" applyBorder="1"/>
    <xf numFmtId="0" fontId="0" fillId="0" borderId="46" xfId="0" applyNumberFormat="1" applyBorder="1" applyAlignment="1"/>
    <xf numFmtId="0" fontId="0" fillId="0" borderId="50" xfId="0" applyNumberFormat="1" applyBorder="1" applyAlignment="1"/>
    <xf numFmtId="0" fontId="0" fillId="0" borderId="16" xfId="0" applyNumberFormat="1" applyBorder="1" applyAlignment="1">
      <alignment horizontal="center"/>
    </xf>
    <xf numFmtId="0" fontId="0" fillId="0" borderId="192" xfId="0" applyNumberFormat="1" applyBorder="1" applyAlignment="1">
      <alignment horizontal="center"/>
    </xf>
    <xf numFmtId="0" fontId="0" fillId="0" borderId="114" xfId="0" applyNumberFormat="1" applyBorder="1" applyAlignment="1"/>
    <xf numFmtId="0" fontId="0" fillId="0" borderId="113" xfId="0" applyNumberFormat="1" applyBorder="1" applyAlignment="1"/>
    <xf numFmtId="0" fontId="0" fillId="0" borderId="46" xfId="0" quotePrefix="1" applyNumberFormat="1" applyBorder="1" applyAlignment="1">
      <alignment horizontal="left"/>
    </xf>
    <xf numFmtId="0" fontId="0" fillId="0" borderId="50" xfId="0" quotePrefix="1" applyNumberFormat="1" applyBorder="1" applyAlignment="1">
      <alignment horizontal="left"/>
    </xf>
    <xf numFmtId="0" fontId="0" fillId="0" borderId="46" xfId="0" applyNumberFormat="1" applyBorder="1"/>
    <xf numFmtId="0" fontId="0" fillId="0" borderId="50" xfId="0" applyNumberFormat="1" applyBorder="1"/>
    <xf numFmtId="0" fontId="0" fillId="0" borderId="152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28" xfId="0" applyBorder="1" applyAlignment="1">
      <alignment horizontal="center"/>
    </xf>
    <xf numFmtId="0" fontId="0" fillId="0" borderId="166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74" xfId="0" applyBorder="1"/>
    <xf numFmtId="0" fontId="0" fillId="0" borderId="12" xfId="0" applyBorder="1"/>
    <xf numFmtId="0" fontId="6" fillId="0" borderId="79" xfId="0" applyNumberFormat="1" applyFont="1" applyBorder="1"/>
    <xf numFmtId="0" fontId="6" fillId="0" borderId="82" xfId="0" applyNumberFormat="1" applyFont="1" applyBorder="1"/>
    <xf numFmtId="0" fontId="0" fillId="0" borderId="64" xfId="0" applyNumberFormat="1" applyBorder="1" applyAlignment="1"/>
    <xf numFmtId="0" fontId="0" fillId="0" borderId="141" xfId="0" applyNumberFormat="1" applyBorder="1" applyAlignment="1"/>
    <xf numFmtId="0" fontId="0" fillId="0" borderId="148" xfId="0" applyBorder="1"/>
    <xf numFmtId="0" fontId="0" fillId="0" borderId="149" xfId="0" applyBorder="1"/>
    <xf numFmtId="0" fontId="0" fillId="0" borderId="25" xfId="0" applyBorder="1"/>
    <xf numFmtId="49" fontId="0" fillId="0" borderId="175" xfId="0" applyNumberFormat="1" applyBorder="1" applyAlignment="1"/>
    <xf numFmtId="49" fontId="0" fillId="0" borderId="181" xfId="0" applyNumberFormat="1" applyBorder="1" applyAlignment="1"/>
    <xf numFmtId="0" fontId="15" fillId="0" borderId="64" xfId="0" applyFont="1" applyBorder="1"/>
    <xf numFmtId="0" fontId="15" fillId="0" borderId="65" xfId="0" applyFont="1" applyBorder="1"/>
    <xf numFmtId="0" fontId="15" fillId="0" borderId="70" xfId="0" applyFont="1" applyBorder="1"/>
    <xf numFmtId="49" fontId="0" fillId="0" borderId="64" xfId="0" applyNumberFormat="1" applyBorder="1" applyAlignment="1">
      <alignment horizontal="center"/>
    </xf>
    <xf numFmtId="49" fontId="0" fillId="0" borderId="141" xfId="0" applyNumberFormat="1" applyBorder="1" applyAlignment="1">
      <alignment horizontal="center"/>
    </xf>
    <xf numFmtId="0" fontId="0" fillId="0" borderId="122" xfId="0" applyNumberFormat="1" applyBorder="1"/>
    <xf numFmtId="0" fontId="0" fillId="0" borderId="123" xfId="0" applyNumberFormat="1" applyBorder="1"/>
    <xf numFmtId="0" fontId="6" fillId="0" borderId="104" xfId="0" applyNumberFormat="1" applyFont="1" applyBorder="1"/>
    <xf numFmtId="0" fontId="6" fillId="0" borderId="105" xfId="0" applyNumberFormat="1" applyFont="1" applyBorder="1"/>
    <xf numFmtId="0" fontId="0" fillId="0" borderId="117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49" xfId="0" applyNumberFormat="1" applyBorder="1"/>
    <xf numFmtId="0" fontId="0" fillId="0" borderId="150" xfId="0" applyNumberFormat="1" applyBorder="1"/>
    <xf numFmtId="0" fontId="0" fillId="0" borderId="74" xfId="0" quotePrefix="1" applyNumberFormat="1" applyBorder="1" applyAlignment="1">
      <alignment horizontal="left"/>
    </xf>
    <xf numFmtId="0" fontId="0" fillId="0" borderId="12" xfId="0" quotePrefix="1" applyNumberFormat="1" applyBorder="1" applyAlignment="1">
      <alignment horizontal="left"/>
    </xf>
    <xf numFmtId="0" fontId="0" fillId="0" borderId="74" xfId="0" applyNumberFormat="1" applyBorder="1"/>
    <xf numFmtId="0" fontId="0" fillId="0" borderId="12" xfId="0" applyNumberFormat="1" applyBorder="1"/>
    <xf numFmtId="0" fontId="0" fillId="0" borderId="109" xfId="0" applyBorder="1" applyAlignment="1">
      <alignment horizontal="center"/>
    </xf>
    <xf numFmtId="0" fontId="0" fillId="0" borderId="114" xfId="0" applyBorder="1" applyAlignment="1">
      <alignment horizontal="center"/>
    </xf>
    <xf numFmtId="0" fontId="0" fillId="0" borderId="167" xfId="0" applyBorder="1" applyAlignment="1">
      <alignment horizontal="center"/>
    </xf>
    <xf numFmtId="0" fontId="0" fillId="0" borderId="168" xfId="0" applyBorder="1" applyAlignment="1">
      <alignment horizontal="center"/>
    </xf>
    <xf numFmtId="0" fontId="6" fillId="0" borderId="133" xfId="0" applyNumberFormat="1" applyFont="1" applyBorder="1"/>
    <xf numFmtId="0" fontId="6" fillId="0" borderId="134" xfId="0" applyNumberFormat="1" applyFont="1" applyBorder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117" xfId="0" applyBorder="1"/>
    <xf numFmtId="0" fontId="0" fillId="0" borderId="0" xfId="0" applyBorder="1"/>
    <xf numFmtId="49" fontId="7" fillId="0" borderId="56" xfId="3" applyNumberFormat="1" applyFont="1" applyBorder="1"/>
    <xf numFmtId="49" fontId="7" fillId="0" borderId="57" xfId="3" applyNumberFormat="1" applyFont="1" applyBorder="1"/>
    <xf numFmtId="49" fontId="7" fillId="0" borderId="182" xfId="3" applyNumberFormat="1" applyFont="1" applyBorder="1"/>
    <xf numFmtId="49" fontId="9" fillId="0" borderId="47" xfId="3" applyNumberFormat="1" applyFont="1" applyBorder="1"/>
    <xf numFmtId="49" fontId="9" fillId="0" borderId="48" xfId="3" applyNumberFormat="1" applyFont="1" applyBorder="1"/>
    <xf numFmtId="49" fontId="9" fillId="0" borderId="77" xfId="3" applyNumberFormat="1" applyFont="1" applyBorder="1"/>
    <xf numFmtId="49" fontId="7" fillId="0" borderId="56" xfId="3" quotePrefix="1" applyNumberFormat="1" applyFont="1" applyBorder="1" applyAlignment="1">
      <alignment horizontal="left"/>
    </xf>
    <xf numFmtId="49" fontId="7" fillId="0" borderId="57" xfId="3" quotePrefix="1" applyNumberFormat="1" applyFont="1" applyBorder="1" applyAlignment="1">
      <alignment horizontal="left"/>
    </xf>
    <xf numFmtId="49" fontId="7" fillId="0" borderId="182" xfId="3" quotePrefix="1" applyNumberFormat="1" applyFont="1" applyBorder="1" applyAlignment="1">
      <alignment horizontal="left"/>
    </xf>
    <xf numFmtId="49" fontId="7" fillId="0" borderId="91" xfId="3" applyNumberFormat="1" applyFont="1" applyBorder="1"/>
    <xf numFmtId="49" fontId="7" fillId="0" borderId="92" xfId="3" applyNumberFormat="1" applyFont="1" applyBorder="1"/>
    <xf numFmtId="49" fontId="7" fillId="0" borderId="185" xfId="3" applyNumberFormat="1" applyFont="1" applyBorder="1"/>
    <xf numFmtId="49" fontId="9" fillId="0" borderId="97" xfId="3" applyNumberFormat="1" applyFont="1" applyBorder="1"/>
    <xf numFmtId="49" fontId="9" fillId="0" borderId="98" xfId="3" applyNumberFormat="1" applyFont="1" applyBorder="1"/>
    <xf numFmtId="49" fontId="9" fillId="0" borderId="99" xfId="3" applyNumberFormat="1" applyFont="1" applyBorder="1"/>
    <xf numFmtId="0" fontId="0" fillId="0" borderId="8" xfId="0" quotePrefix="1" applyBorder="1" applyAlignment="1">
      <alignment horizontal="center"/>
    </xf>
    <xf numFmtId="0" fontId="0" fillId="0" borderId="9" xfId="0" quotePrefix="1" applyBorder="1" applyAlignment="1">
      <alignment horizontal="center"/>
    </xf>
    <xf numFmtId="0" fontId="0" fillId="0" borderId="10" xfId="0" quotePrefix="1" applyBorder="1" applyAlignment="1">
      <alignment horizontal="center"/>
    </xf>
    <xf numFmtId="0" fontId="0" fillId="0" borderId="37" xfId="0" applyBorder="1" applyAlignment="1">
      <alignment horizontal="center"/>
    </xf>
    <xf numFmtId="49" fontId="9" fillId="0" borderId="0" xfId="3" applyNumberFormat="1" applyFont="1" applyFill="1" applyBorder="1"/>
    <xf numFmtId="49" fontId="9" fillId="0" borderId="12" xfId="3" applyNumberFormat="1" applyFont="1" applyFill="1" applyBorder="1"/>
    <xf numFmtId="49" fontId="7" fillId="0" borderId="57" xfId="3" quotePrefix="1" applyNumberFormat="1" applyFont="1" applyFill="1" applyBorder="1" applyAlignment="1">
      <alignment horizontal="left"/>
    </xf>
    <xf numFmtId="49" fontId="7" fillId="0" borderId="182" xfId="3" quotePrefix="1" applyNumberFormat="1" applyFont="1" applyFill="1" applyBorder="1" applyAlignment="1">
      <alignment horizontal="left"/>
    </xf>
    <xf numFmtId="49" fontId="7" fillId="0" borderId="57" xfId="3" applyNumberFormat="1" applyFont="1" applyFill="1" applyBorder="1"/>
    <xf numFmtId="49" fontId="7" fillId="0" borderId="182" xfId="3" applyNumberFormat="1" applyFont="1" applyFill="1" applyBorder="1"/>
    <xf numFmtId="49" fontId="9" fillId="0" borderId="119" xfId="3" applyNumberFormat="1" applyFont="1" applyFill="1" applyBorder="1"/>
    <xf numFmtId="49" fontId="9" fillId="0" borderId="150" xfId="3" applyNumberFormat="1" applyFont="1" applyFill="1" applyBorder="1"/>
    <xf numFmtId="49" fontId="5" fillId="0" borderId="18" xfId="3" applyNumberFormat="1" applyFont="1" applyFill="1" applyBorder="1"/>
    <xf numFmtId="49" fontId="5" fillId="0" borderId="142" xfId="3" applyNumberFormat="1" applyFont="1" applyFill="1" applyBorder="1"/>
    <xf numFmtId="49" fontId="5" fillId="0" borderId="18" xfId="3" quotePrefix="1" applyNumberFormat="1" applyFont="1" applyFill="1" applyBorder="1" applyAlignment="1">
      <alignment horizontal="left"/>
    </xf>
    <xf numFmtId="49" fontId="5" fillId="0" borderId="142" xfId="3" quotePrefix="1" applyNumberFormat="1" applyFont="1" applyFill="1" applyBorder="1" applyAlignment="1">
      <alignment horizontal="left"/>
    </xf>
    <xf numFmtId="49" fontId="5" fillId="0" borderId="67" xfId="3" applyNumberFormat="1" applyFont="1" applyFill="1" applyBorder="1"/>
    <xf numFmtId="49" fontId="5" fillId="0" borderId="183" xfId="3" applyNumberFormat="1" applyFont="1" applyFill="1" applyBorder="1"/>
    <xf numFmtId="0" fontId="0" fillId="0" borderId="16" xfId="0" applyFill="1" applyBorder="1" applyAlignment="1">
      <alignment horizontal="center"/>
    </xf>
    <xf numFmtId="0" fontId="0" fillId="0" borderId="17" xfId="0" applyFill="1" applyBorder="1" applyAlignment="1">
      <alignment horizontal="center"/>
    </xf>
    <xf numFmtId="0" fontId="0" fillId="0" borderId="18" xfId="0" applyFill="1" applyBorder="1"/>
    <xf numFmtId="0" fontId="0" fillId="0" borderId="142" xfId="0" applyFill="1" applyBorder="1"/>
    <xf numFmtId="0" fontId="0" fillId="0" borderId="27" xfId="0" applyFill="1" applyBorder="1"/>
    <xf numFmtId="0" fontId="0" fillId="0" borderId="145" xfId="0" applyFill="1" applyBorder="1"/>
    <xf numFmtId="49" fontId="5" fillId="0" borderId="37" xfId="3" applyNumberFormat="1" applyFont="1" applyFill="1" applyBorder="1"/>
    <xf numFmtId="49" fontId="5" fillId="0" borderId="168" xfId="3" applyNumberFormat="1" applyFont="1" applyFill="1" applyBorder="1"/>
    <xf numFmtId="49" fontId="5" fillId="0" borderId="230" xfId="3" applyNumberFormat="1" applyFont="1" applyFill="1" applyBorder="1"/>
    <xf numFmtId="49" fontId="5" fillId="0" borderId="219" xfId="3" applyNumberFormat="1" applyFont="1" applyFill="1" applyBorder="1"/>
    <xf numFmtId="49" fontId="7" fillId="0" borderId="0" xfId="3" applyNumberFormat="1" applyFont="1" applyFill="1" applyBorder="1"/>
    <xf numFmtId="49" fontId="7" fillId="0" borderId="12" xfId="3" applyNumberFormat="1" applyFont="1" applyFill="1" applyBorder="1"/>
    <xf numFmtId="0" fontId="0" fillId="0" borderId="1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117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0" fillId="0" borderId="8" xfId="0" quotePrefix="1" applyFill="1" applyBorder="1" applyAlignment="1">
      <alignment horizontal="center"/>
    </xf>
    <xf numFmtId="0" fontId="0" fillId="0" borderId="9" xfId="0" quotePrefix="1" applyFill="1" applyBorder="1" applyAlignment="1">
      <alignment horizontal="center"/>
    </xf>
    <xf numFmtId="0" fontId="0" fillId="0" borderId="10" xfId="0" quotePrefix="1" applyFill="1" applyBorder="1" applyAlignment="1">
      <alignment horizontal="center"/>
    </xf>
    <xf numFmtId="49" fontId="5" fillId="0" borderId="222" xfId="3" applyNumberFormat="1" applyFont="1" applyBorder="1"/>
    <xf numFmtId="49" fontId="5" fillId="0" borderId="230" xfId="3" applyNumberFormat="1" applyFont="1" applyBorder="1"/>
    <xf numFmtId="49" fontId="5" fillId="0" borderId="219" xfId="3" applyNumberFormat="1" applyFont="1" applyBorder="1"/>
    <xf numFmtId="49" fontId="9" fillId="0" borderId="231" xfId="3" applyNumberFormat="1" applyFont="1" applyBorder="1"/>
    <xf numFmtId="49" fontId="9" fillId="0" borderId="232" xfId="3" applyNumberFormat="1" applyFont="1" applyBorder="1"/>
    <xf numFmtId="49" fontId="9" fillId="0" borderId="233" xfId="3" applyNumberFormat="1" applyFont="1" applyBorder="1"/>
    <xf numFmtId="0" fontId="0" fillId="0" borderId="117" xfId="0" quotePrefix="1" applyBorder="1" applyAlignment="1">
      <alignment horizontal="center"/>
    </xf>
    <xf numFmtId="0" fontId="0" fillId="0" borderId="0" xfId="0" quotePrefix="1" applyBorder="1" applyAlignment="1">
      <alignment horizontal="center"/>
    </xf>
    <xf numFmtId="0" fontId="0" fillId="0" borderId="12" xfId="0" quotePrefix="1" applyBorder="1" applyAlignment="1">
      <alignment horizontal="center"/>
    </xf>
    <xf numFmtId="0" fontId="0" fillId="0" borderId="1" xfId="0" quotePrefix="1" applyBorder="1" applyAlignment="1">
      <alignment horizontal="center"/>
    </xf>
    <xf numFmtId="0" fontId="0" fillId="0" borderId="2" xfId="0" quotePrefix="1" applyBorder="1" applyAlignment="1">
      <alignment horizontal="center"/>
    </xf>
    <xf numFmtId="0" fontId="0" fillId="0" borderId="3" xfId="0" quotePrefix="1" applyBorder="1" applyAlignment="1">
      <alignment horizontal="center"/>
    </xf>
    <xf numFmtId="0" fontId="0" fillId="0" borderId="0" xfId="0"/>
    <xf numFmtId="0" fontId="0" fillId="0" borderId="117" xfId="0" quotePrefix="1" applyBorder="1" applyAlignment="1">
      <alignment horizontal="left"/>
    </xf>
    <xf numFmtId="0" fontId="0" fillId="0" borderId="12" xfId="0" quotePrefix="1" applyBorder="1" applyAlignment="1">
      <alignment horizontal="left"/>
    </xf>
    <xf numFmtId="0" fontId="0" fillId="0" borderId="216" xfId="0" applyBorder="1"/>
    <xf numFmtId="0" fontId="0" fillId="0" borderId="217" xfId="0" applyBorder="1"/>
    <xf numFmtId="0" fontId="0" fillId="0" borderId="210" xfId="0" applyBorder="1"/>
    <xf numFmtId="49" fontId="9" fillId="0" borderId="110" xfId="3" quotePrefix="1" applyNumberFormat="1" applyFont="1" applyBorder="1" applyAlignment="1">
      <alignment horizontal="left"/>
    </xf>
    <xf numFmtId="49" fontId="9" fillId="0" borderId="158" xfId="3" quotePrefix="1" applyNumberFormat="1" applyFont="1" applyBorder="1" applyAlignment="1">
      <alignment horizontal="left"/>
    </xf>
    <xf numFmtId="49" fontId="9" fillId="0" borderId="18" xfId="3" applyNumberFormat="1" applyFont="1" applyBorder="1"/>
    <xf numFmtId="49" fontId="9" fillId="0" borderId="142" xfId="3" applyNumberFormat="1" applyFont="1" applyBorder="1"/>
    <xf numFmtId="49" fontId="5" fillId="0" borderId="192" xfId="3" quotePrefix="1" applyNumberFormat="1" applyFont="1" applyBorder="1" applyAlignment="1">
      <alignment horizontal="left"/>
    </xf>
    <xf numFmtId="49" fontId="5" fillId="0" borderId="110" xfId="3" applyNumberFormat="1" applyFont="1" applyBorder="1"/>
    <xf numFmtId="49" fontId="5" fillId="0" borderId="158" xfId="3" applyNumberFormat="1" applyFont="1" applyBorder="1"/>
    <xf numFmtId="49" fontId="5" fillId="0" borderId="157" xfId="3" applyNumberFormat="1" applyFont="1" applyFill="1" applyBorder="1"/>
    <xf numFmtId="0" fontId="6" fillId="0" borderId="92" xfId="0" quotePrefix="1" applyFont="1" applyBorder="1" applyAlignment="1">
      <alignment horizontal="left"/>
    </xf>
    <xf numFmtId="0" fontId="6" fillId="0" borderId="92" xfId="0" applyFont="1" applyBorder="1"/>
    <xf numFmtId="0" fontId="6" fillId="0" borderId="185" xfId="0" applyFont="1" applyBorder="1"/>
    <xf numFmtId="0" fontId="6" fillId="0" borderId="185" xfId="0" quotePrefix="1" applyFont="1" applyBorder="1" applyAlignment="1">
      <alignment horizontal="left"/>
    </xf>
    <xf numFmtId="0" fontId="6" fillId="0" borderId="0" xfId="0" applyFont="1" applyBorder="1"/>
    <xf numFmtId="0" fontId="6" fillId="0" borderId="12" xfId="0" applyFont="1" applyBorder="1"/>
    <xf numFmtId="49" fontId="9" fillId="0" borderId="157" xfId="3" applyNumberFormat="1" applyFont="1" applyFill="1" applyBorder="1"/>
    <xf numFmtId="49" fontId="9" fillId="0" borderId="18" xfId="3" applyNumberFormat="1" applyFont="1" applyFill="1" applyBorder="1"/>
    <xf numFmtId="49" fontId="9" fillId="0" borderId="142" xfId="3" applyNumberFormat="1" applyFont="1" applyFill="1" applyBorder="1"/>
    <xf numFmtId="49" fontId="21" fillId="0" borderId="186" xfId="3" applyNumberFormat="1" applyFont="1" applyFill="1" applyBorder="1"/>
    <xf numFmtId="49" fontId="21" fillId="0" borderId="187" xfId="3" applyNumberFormat="1" applyFont="1" applyFill="1" applyBorder="1"/>
    <xf numFmtId="49" fontId="21" fillId="0" borderId="135" xfId="3" applyNumberFormat="1" applyFont="1" applyFill="1" applyBorder="1"/>
    <xf numFmtId="49" fontId="9" fillId="0" borderId="117" xfId="3" applyNumberFormat="1" applyFont="1" applyFill="1" applyBorder="1"/>
    <xf numFmtId="49" fontId="5" fillId="0" borderId="18" xfId="3" applyNumberFormat="1" applyFont="1" applyBorder="1"/>
    <xf numFmtId="49" fontId="5" fillId="0" borderId="142" xfId="3" applyNumberFormat="1" applyFont="1" applyBorder="1"/>
    <xf numFmtId="49" fontId="5" fillId="0" borderId="18" xfId="3" quotePrefix="1" applyNumberFormat="1" applyFont="1" applyBorder="1" applyAlignment="1">
      <alignment horizontal="left"/>
    </xf>
    <xf numFmtId="49" fontId="5" fillId="0" borderId="0" xfId="3" applyNumberFormat="1" applyFont="1" applyBorder="1"/>
    <xf numFmtId="49" fontId="5" fillId="0" borderId="12" xfId="3" applyNumberFormat="1" applyFont="1" applyBorder="1"/>
    <xf numFmtId="0" fontId="0" fillId="0" borderId="109" xfId="0" quotePrefix="1" applyBorder="1" applyAlignment="1">
      <alignment horizontal="left"/>
    </xf>
    <xf numFmtId="0" fontId="0" fillId="0" borderId="158" xfId="0" applyBorder="1"/>
    <xf numFmtId="0" fontId="0" fillId="0" borderId="118" xfId="0" quotePrefix="1" applyBorder="1" applyAlignment="1">
      <alignment horizontal="left"/>
    </xf>
    <xf numFmtId="0" fontId="0" fillId="0" borderId="150" xfId="0" applyBorder="1"/>
    <xf numFmtId="0" fontId="0" fillId="0" borderId="157" xfId="0" quotePrefix="1" applyBorder="1" applyAlignment="1">
      <alignment horizontal="left"/>
    </xf>
    <xf numFmtId="0" fontId="0" fillId="0" borderId="157" xfId="0" applyBorder="1"/>
    <xf numFmtId="49" fontId="5" fillId="0" borderId="63" xfId="3" quotePrefix="1" applyNumberFormat="1" applyFont="1" applyBorder="1" applyAlignment="1">
      <alignment horizontal="left"/>
    </xf>
    <xf numFmtId="49" fontId="5" fillId="0" borderId="9" xfId="3" applyNumberFormat="1" applyFont="1" applyBorder="1"/>
    <xf numFmtId="49" fontId="5" fillId="0" borderId="10" xfId="3" applyNumberFormat="1" applyFont="1" applyBorder="1"/>
    <xf numFmtId="0" fontId="0" fillId="0" borderId="261" xfId="0" applyBorder="1"/>
    <xf numFmtId="0" fontId="3" fillId="0" borderId="0" xfId="0" quotePrefix="1" applyFont="1" applyFill="1" applyAlignment="1">
      <alignment horizontal="left"/>
    </xf>
    <xf numFmtId="0" fontId="0" fillId="0" borderId="0" xfId="0" applyFill="1" applyBorder="1"/>
    <xf numFmtId="0" fontId="0" fillId="0" borderId="12" xfId="0" applyFill="1" applyBorder="1"/>
    <xf numFmtId="0" fontId="0" fillId="0" borderId="216" xfId="0" applyFill="1" applyBorder="1" applyAlignment="1"/>
    <xf numFmtId="0" fontId="0" fillId="0" borderId="261" xfId="0" applyFill="1" applyBorder="1" applyAlignment="1"/>
    <xf numFmtId="0" fontId="0" fillId="0" borderId="217" xfId="0" applyFill="1" applyBorder="1" applyAlignment="1"/>
    <xf numFmtId="0" fontId="0" fillId="0" borderId="74" xfId="0" applyFill="1" applyBorder="1"/>
    <xf numFmtId="0" fontId="0" fillId="0" borderId="8" xfId="0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0" fillId="0" borderId="202" xfId="0" applyFill="1" applyBorder="1"/>
    <xf numFmtId="0" fontId="0" fillId="0" borderId="215" xfId="0" applyFill="1" applyBorder="1"/>
    <xf numFmtId="0" fontId="0" fillId="0" borderId="0" xfId="0" quotePrefix="1" applyBorder="1" applyAlignment="1">
      <alignment horizontal="left"/>
    </xf>
    <xf numFmtId="0" fontId="0" fillId="0" borderId="119" xfId="0" quotePrefix="1" applyBorder="1" applyAlignment="1">
      <alignment horizontal="left"/>
    </xf>
    <xf numFmtId="0" fontId="0" fillId="0" borderId="150" xfId="0" quotePrefix="1" applyBorder="1" applyAlignment="1">
      <alignment horizontal="left"/>
    </xf>
    <xf numFmtId="0" fontId="0" fillId="0" borderId="265" xfId="0" applyBorder="1"/>
    <xf numFmtId="0" fontId="0" fillId="0" borderId="215" xfId="0" applyBorder="1"/>
    <xf numFmtId="0" fontId="0" fillId="0" borderId="187" xfId="0" applyBorder="1"/>
    <xf numFmtId="0" fontId="0" fillId="0" borderId="135" xfId="0" applyBorder="1"/>
    <xf numFmtId="0" fontId="0" fillId="0" borderId="119" xfId="0" applyBorder="1"/>
    <xf numFmtId="0" fontId="0" fillId="0" borderId="0" xfId="0" quotePrefix="1" applyAlignment="1">
      <alignment horizontal="left"/>
    </xf>
    <xf numFmtId="0" fontId="0" fillId="0" borderId="18" xfId="0" quotePrefix="1" applyBorder="1" applyAlignment="1">
      <alignment horizontal="left"/>
    </xf>
    <xf numFmtId="0" fontId="0" fillId="0" borderId="142" xfId="0" quotePrefix="1" applyBorder="1" applyAlignment="1">
      <alignment horizontal="left"/>
    </xf>
    <xf numFmtId="0" fontId="15" fillId="0" borderId="117" xfId="0" quotePrefix="1" applyFont="1" applyBorder="1" applyAlignment="1">
      <alignment horizontal="left"/>
    </xf>
    <xf numFmtId="0" fontId="15" fillId="0" borderId="0" xfId="0" quotePrefix="1" applyFont="1" applyBorder="1" applyAlignment="1">
      <alignment horizontal="left"/>
    </xf>
    <xf numFmtId="0" fontId="15" fillId="0" borderId="12" xfId="0" quotePrefix="1" applyFont="1" applyBorder="1" applyAlignment="1">
      <alignment horizontal="left"/>
    </xf>
    <xf numFmtId="0" fontId="15" fillId="0" borderId="157" xfId="0" applyFont="1" applyFill="1" applyBorder="1" applyAlignment="1"/>
    <xf numFmtId="0" fontId="15" fillId="0" borderId="18" xfId="0" applyFont="1" applyFill="1" applyBorder="1" applyAlignment="1"/>
    <xf numFmtId="0" fontId="15" fillId="0" borderId="142" xfId="0" applyFont="1" applyFill="1" applyBorder="1" applyAlignment="1"/>
    <xf numFmtId="0" fontId="15" fillId="0" borderId="117" xfId="0" quotePrefix="1" applyFont="1" applyBorder="1" applyAlignment="1"/>
    <xf numFmtId="0" fontId="15" fillId="0" borderId="0" xfId="0" quotePrefix="1" applyFont="1" applyBorder="1" applyAlignment="1"/>
    <xf numFmtId="0" fontId="15" fillId="0" borderId="12" xfId="0" quotePrefix="1" applyFont="1" applyBorder="1" applyAlignment="1"/>
    <xf numFmtId="0" fontId="22" fillId="2" borderId="0" xfId="0" applyFont="1" applyFill="1" applyBorder="1"/>
    <xf numFmtId="0" fontId="22" fillId="2" borderId="12" xfId="0" applyFont="1" applyFill="1" applyBorder="1"/>
    <xf numFmtId="0" fontId="0" fillId="0" borderId="9" xfId="0" applyBorder="1"/>
    <xf numFmtId="0" fontId="0" fillId="0" borderId="10" xfId="0" applyBorder="1"/>
    <xf numFmtId="0" fontId="0" fillId="0" borderId="117" xfId="0" applyBorder="1" applyAlignment="1"/>
    <xf numFmtId="0" fontId="0" fillId="0" borderId="0" xfId="0" applyBorder="1" applyAlignment="1"/>
    <xf numFmtId="0" fontId="0" fillId="0" borderId="12" xfId="0" applyBorder="1" applyAlignment="1"/>
    <xf numFmtId="0" fontId="0" fillId="0" borderId="118" xfId="0" applyBorder="1" applyAlignment="1"/>
    <xf numFmtId="0" fontId="0" fillId="0" borderId="119" xfId="0" applyBorder="1" applyAlignment="1"/>
    <xf numFmtId="0" fontId="0" fillId="0" borderId="150" xfId="0" applyBorder="1" applyAlignment="1"/>
    <xf numFmtId="0" fontId="0" fillId="0" borderId="46" xfId="0" applyFill="1" applyBorder="1"/>
    <xf numFmtId="0" fontId="0" fillId="0" borderId="50" xfId="0" applyFill="1" applyBorder="1"/>
    <xf numFmtId="0" fontId="0" fillId="0" borderId="157" xfId="0" applyFill="1" applyBorder="1" applyAlignment="1"/>
    <xf numFmtId="0" fontId="0" fillId="0" borderId="18" xfId="0" applyFill="1" applyBorder="1" applyAlignment="1"/>
    <xf numFmtId="0" fontId="0" fillId="0" borderId="142" xfId="0" applyFill="1" applyBorder="1" applyAlignment="1"/>
    <xf numFmtId="0" fontId="0" fillId="0" borderId="157" xfId="0" quotePrefix="1" applyFill="1" applyBorder="1" applyAlignment="1">
      <alignment horizontal="left"/>
    </xf>
    <xf numFmtId="0" fontId="0" fillId="0" borderId="216" xfId="0" quotePrefix="1" applyFill="1" applyBorder="1" applyAlignment="1">
      <alignment horizontal="left"/>
    </xf>
    <xf numFmtId="0" fontId="3" fillId="0" borderId="0" xfId="0" applyFont="1" applyFill="1"/>
    <xf numFmtId="0" fontId="0" fillId="0" borderId="268" xfId="0" applyBorder="1" applyAlignment="1">
      <alignment horizontal="center"/>
    </xf>
    <xf numFmtId="0" fontId="0" fillId="0" borderId="110" xfId="0" applyBorder="1" applyAlignment="1">
      <alignment horizontal="center"/>
    </xf>
    <xf numFmtId="0" fontId="0" fillId="0" borderId="163" xfId="0" applyBorder="1" applyAlignment="1">
      <alignment horizontal="center"/>
    </xf>
    <xf numFmtId="0" fontId="0" fillId="0" borderId="267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16" xfId="0" quotePrefix="1" applyNumberFormat="1" applyBorder="1" applyAlignment="1">
      <alignment horizontal="center"/>
    </xf>
    <xf numFmtId="0" fontId="0" fillId="0" borderId="261" xfId="0" applyNumberFormat="1" applyBorder="1" applyAlignment="1">
      <alignment horizontal="center"/>
    </xf>
    <xf numFmtId="0" fontId="0" fillId="0" borderId="217" xfId="0" applyNumberFormat="1" applyBorder="1" applyAlignment="1">
      <alignment horizontal="center"/>
    </xf>
    <xf numFmtId="3" fontId="0" fillId="0" borderId="74" xfId="0" applyNumberFormat="1" applyBorder="1"/>
    <xf numFmtId="3" fontId="0" fillId="0" borderId="12" xfId="0" applyNumberFormat="1" applyBorder="1"/>
    <xf numFmtId="0" fontId="0" fillId="0" borderId="157" xfId="0" applyNumberFormat="1" applyBorder="1" applyAlignment="1">
      <alignment horizontal="center"/>
    </xf>
    <xf numFmtId="0" fontId="0" fillId="0" borderId="18" xfId="0" applyNumberFormat="1" applyBorder="1" applyAlignment="1">
      <alignment horizontal="center"/>
    </xf>
    <xf numFmtId="0" fontId="0" fillId="0" borderId="142" xfId="0" applyNumberFormat="1" applyBorder="1" applyAlignment="1">
      <alignment horizontal="center"/>
    </xf>
    <xf numFmtId="0" fontId="0" fillId="0" borderId="214" xfId="0" quotePrefix="1" applyNumberFormat="1" applyBorder="1" applyAlignment="1">
      <alignment horizontal="center"/>
    </xf>
    <xf numFmtId="0" fontId="0" fillId="0" borderId="265" xfId="0" applyNumberFormat="1" applyBorder="1" applyAlignment="1">
      <alignment horizontal="center"/>
    </xf>
    <xf numFmtId="0" fontId="0" fillId="0" borderId="215" xfId="0" applyNumberFormat="1" applyBorder="1" applyAlignment="1">
      <alignment horizontal="center"/>
    </xf>
    <xf numFmtId="0" fontId="0" fillId="0" borderId="202" xfId="0" applyBorder="1" applyAlignment="1">
      <alignment horizontal="center" wrapText="1"/>
    </xf>
    <xf numFmtId="0" fontId="0" fillId="0" borderId="215" xfId="0" applyBorder="1" applyAlignment="1">
      <alignment horizontal="center" wrapText="1"/>
    </xf>
    <xf numFmtId="0" fontId="0" fillId="0" borderId="216" xfId="0" applyNumberFormat="1" applyBorder="1" applyAlignment="1">
      <alignment horizontal="center"/>
    </xf>
    <xf numFmtId="0" fontId="0" fillId="0" borderId="214" xfId="0" applyNumberFormat="1" applyBorder="1" applyAlignment="1">
      <alignment horizontal="center"/>
    </xf>
    <xf numFmtId="0" fontId="6" fillId="0" borderId="100" xfId="0" applyNumberFormat="1" applyFont="1" applyBorder="1" applyAlignment="1">
      <alignment horizontal="center"/>
    </xf>
    <xf numFmtId="0" fontId="6" fillId="0" borderId="101" xfId="0" applyNumberFormat="1" applyFont="1" applyBorder="1" applyAlignment="1">
      <alignment horizontal="center"/>
    </xf>
    <xf numFmtId="0" fontId="6" fillId="0" borderId="172" xfId="0" applyNumberFormat="1" applyFont="1" applyBorder="1" applyAlignment="1">
      <alignment horizontal="center"/>
    </xf>
    <xf numFmtId="0" fontId="6" fillId="0" borderId="100" xfId="0" applyNumberFormat="1" applyFont="1" applyBorder="1" applyAlignment="1">
      <alignment horizontal="center" vertical="center" wrapText="1"/>
    </xf>
    <xf numFmtId="0" fontId="6" fillId="0" borderId="101" xfId="0" applyNumberFormat="1" applyFont="1" applyBorder="1" applyAlignment="1">
      <alignment horizontal="center" vertical="center" wrapText="1"/>
    </xf>
    <xf numFmtId="0" fontId="6" fillId="0" borderId="172" xfId="0" applyNumberFormat="1" applyFont="1" applyBorder="1" applyAlignment="1">
      <alignment horizontal="center" vertical="center" wrapText="1"/>
    </xf>
    <xf numFmtId="0" fontId="6" fillId="0" borderId="100" xfId="0" applyFont="1" applyBorder="1" applyAlignment="1">
      <alignment horizontal="center"/>
    </xf>
    <xf numFmtId="0" fontId="6" fillId="0" borderId="101" xfId="0" applyFont="1" applyBorder="1" applyAlignment="1">
      <alignment horizontal="center"/>
    </xf>
    <xf numFmtId="0" fontId="6" fillId="0" borderId="172" xfId="0" applyFont="1" applyBorder="1" applyAlignment="1">
      <alignment horizontal="center"/>
    </xf>
    <xf numFmtId="3" fontId="0" fillId="0" borderId="0" xfId="0" applyNumberFormat="1" applyBorder="1"/>
    <xf numFmtId="0" fontId="0" fillId="0" borderId="144" xfId="0" applyBorder="1" applyAlignment="1">
      <alignment horizontal="center" wrapText="1"/>
    </xf>
    <xf numFmtId="0" fontId="0" fillId="0" borderId="27" xfId="0" applyBorder="1" applyAlignment="1">
      <alignment horizontal="center" wrapText="1"/>
    </xf>
    <xf numFmtId="0" fontId="0" fillId="0" borderId="145" xfId="0" applyBorder="1" applyAlignment="1">
      <alignment horizontal="center" wrapText="1"/>
    </xf>
    <xf numFmtId="3" fontId="0" fillId="0" borderId="74" xfId="0" quotePrefix="1" applyNumberFormat="1" applyBorder="1" applyAlignment="1">
      <alignment horizontal="left"/>
    </xf>
    <xf numFmtId="3" fontId="0" fillId="0" borderId="0" xfId="0" quotePrefix="1" applyNumberFormat="1" applyBorder="1" applyAlignment="1">
      <alignment horizontal="left"/>
    </xf>
    <xf numFmtId="3" fontId="0" fillId="0" borderId="12" xfId="0" quotePrefix="1" applyNumberFormat="1" applyBorder="1" applyAlignment="1">
      <alignment horizontal="left"/>
    </xf>
  </cellXfs>
  <cellStyles count="51">
    <cellStyle name="Normal_Sheet1" xfId="4"/>
    <cellStyle name="Percent_Sheet1 (2)" xfId="5"/>
    <cellStyle name="Βασικό_UnitsCosts" xfId="6"/>
    <cellStyle name="Διαχωριστικό χιλιάδων/υποδιαστολή_UnitsCosts" xfId="7"/>
    <cellStyle name="Κανονικό" xfId="0" builtinId="0"/>
    <cellStyle name="Κανονικό 2" xfId="3"/>
    <cellStyle name="Κανονικό 2 2" xfId="8"/>
    <cellStyle name="Κανονικό 2 2 2" xfId="9"/>
    <cellStyle name="Κανονικό 2 3" xfId="10"/>
    <cellStyle name="Κανονικό 3" xfId="11"/>
    <cellStyle name="Κανονικό 3 2" xfId="12"/>
    <cellStyle name="Κανονικό 3 2 2" xfId="13"/>
    <cellStyle name="Κανονικό 3 3" xfId="14"/>
    <cellStyle name="Κανονικό 4" xfId="15"/>
    <cellStyle name="Κανονικό 4 2" xfId="16"/>
    <cellStyle name="Κανονικό 4 3" xfId="17"/>
    <cellStyle name="Κανονικό 4 3 2" xfId="18"/>
    <cellStyle name="Κανονικό 5" xfId="19"/>
    <cellStyle name="Κανονικό 6" xfId="20"/>
    <cellStyle name="Κανονικό 7" xfId="21"/>
    <cellStyle name="Κανονικό 8" xfId="22"/>
    <cellStyle name="Κανονικό 8 2" xfId="23"/>
    <cellStyle name="Κόμμα" xfId="1" builtinId="3"/>
    <cellStyle name="Κόμμα 2" xfId="24"/>
    <cellStyle name="Κόμμα 2 2" xfId="25"/>
    <cellStyle name="Κόμμα 2 3" xfId="26"/>
    <cellStyle name="Κόμμα 3" xfId="27"/>
    <cellStyle name="Κόμμα 3 2" xfId="28"/>
    <cellStyle name="Κόμμα 3 3" xfId="29"/>
    <cellStyle name="Κόμμα 3 4" xfId="30"/>
    <cellStyle name="Κόμμα 4" xfId="31"/>
    <cellStyle name="Κόμμα 4 2" xfId="32"/>
    <cellStyle name="Κόμμα 4 2 2" xfId="33"/>
    <cellStyle name="Κόμμα 5" xfId="34"/>
    <cellStyle name="Κόμμα 6" xfId="35"/>
    <cellStyle name="Κόμμα 7" xfId="36"/>
    <cellStyle name="Κόμμα 7 2" xfId="37"/>
    <cellStyle name="Κόμμα 8" xfId="38"/>
    <cellStyle name="Ποσοστό" xfId="2" builtinId="5"/>
    <cellStyle name="Ποσοστό 2" xfId="39"/>
    <cellStyle name="Ποσοστό 2 2" xfId="40"/>
    <cellStyle name="Ποσοστό 2 3" xfId="41"/>
    <cellStyle name="Ποσοστό 2 4" xfId="42"/>
    <cellStyle name="Ποσοστό 3" xfId="43"/>
    <cellStyle name="Ποσοστό 3 2" xfId="44"/>
    <cellStyle name="Ποσοστό 3 2 2" xfId="45"/>
    <cellStyle name="Ποσοστό 4" xfId="46"/>
    <cellStyle name="Ποσοστό 5" xfId="47"/>
    <cellStyle name="Ποσοστό 6" xfId="48"/>
    <cellStyle name="Ποσοστό 6 2" xfId="49"/>
    <cellStyle name="Ποσοστό 7" xfId="5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AAS_2011/xlsx/Final%20KAXD/&#922;&#913;&#935;&#916;%205%20&#932;&#949;&#955;&#953;&#954;&#972;%206-12-1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Studies_2008_2010/BOTs_2009/KTK_LS/xlsx/GP_KTK_0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ΓΠ-ΔΡΟΜΟΣ"/>
      <sheetName val="ΠΡΟΣΩΠΙΚΟ"/>
      <sheetName val="ΕΣΟΔΑ-ΕΞΟΔΑ ΥΦΙΣΤ"/>
      <sheetName val="ΜΙΣΘΩΣΕΙΣ ΥΦΙΣΤ ΚΤΙΡΙΟ"/>
      <sheetName val="ΚΟΣΤΟΣ"/>
      <sheetName val="ΚΙΝΗΣΗ"/>
      <sheetName val="ΕΣΟΔΑ ΜΕΛΛΟΝ"/>
      <sheetName val="ΜΙΣΘΩΣΕΙΣ ΝΕΟ ΚΤΙΡΙΟ"/>
      <sheetName val="ΕΞΟΔΑ ΜΕΛΛΟΝ"/>
      <sheetName val="ΕΠΙΧΟΡ"/>
      <sheetName val="ΧΡΗΜΑΤ"/>
      <sheetName val="ΚΟΙΝ ΕΠΙΠΤ"/>
      <sheetName val="STANDARS ΧΡΗΣΤΩΝ"/>
      <sheetName val="ΚΟΙΝΩΝ ΕΠΕΝΔ"/>
      <sheetName val="ΚΟΙΝΩΝ ΛΕΙΤΟΥΡΓ"/>
      <sheetName val="ΚΟΙΝΩΝ ΕΣΟΔΑ"/>
      <sheetName val="ΚΟΙΝΩΝ ΡΟΕΣ ΣΩΣΤΕΣ"/>
      <sheetName val="Χ ΑΙΤΗΣΗ"/>
      <sheetName val="K ΑΙΤΗΣΗ"/>
      <sheetName val="ΤΙΜΕΣ ΜΕΤΑΤΡΟΠΗΣ ΧΡΗΜΑΤ"/>
      <sheetName val="ΤΙΜΕΣ ΜΕΤΑΤΡΟΠΗΣ ΚΟΙΝΩΝ"/>
      <sheetName val="DROMOS Traffic"/>
      <sheetName val="Κόστος Old"/>
      <sheetName val="Επιβάτες Old"/>
      <sheetName val="Έσοδα-Έξοδα από ΚΑΧΔ"/>
      <sheetName val="ΕΣΟΔΑ-ΕΞΟΔΑ Παλιά"/>
      <sheetName val="ΓΠ ΓΙΑ ΔΡΟΜΟΣ"/>
      <sheetName val="Φύλλο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Από Υπηρεσίες"/>
      <sheetName val="ΤΙΜΕΣ - ΓΕΩΓΡ.ΕΝΟΤ. Π"/>
      <sheetName val="ΕΠΕΝΔ-3ΜΗΝΑ Π"/>
      <sheetName val="ΕΠΕΝΔΥΣΗ-6ΜΗΝΑ Π"/>
      <sheetName val="ΕΠΕΝΔΥΣΗ-ΕΤΗΣΙΑ Π"/>
      <sheetName val="ΛΕΙΤΟΥΡΓ-6ΜΗΝΑ Π "/>
      <sheetName val="ΛΕΙΤΟΥΡΓ-ΕΤΗΣΙΑ Π"/>
      <sheetName val="ΕΣΟΔΑ-6ΜΗΝΑ Π"/>
      <sheetName val="ΕΣΟΔΑ-ΕΤΗΣΙΑ Π"/>
      <sheetName val="ΟΧΗΜΑΤΑ Π"/>
      <sheetName val="ΤΑΜ ΡΟΕΣ Π"/>
      <sheetName val="ΔΗΜΟΣΙΟ 2009"/>
      <sheetName val="ΔΗΜΟΣΙΑ ΕΡΓΑ ΠΑΛΙΑ"/>
      <sheetName val="ΠΑΓΙΑ ΕΡΓΟΥ"/>
      <sheetName val="ΔΑΝΕΙΑ"/>
      <sheetName val="ΕΣΟΔΑ"/>
      <sheetName val="ΛΕΙΤΟΥΡΓ"/>
      <sheetName val="ΕΠΙΧΟΡ"/>
      <sheetName val="ΧΡΗΜΑΤ"/>
      <sheetName val="ΚΟΙΝΩΝ ΕΠΕΝΔΥΣΗΣ"/>
      <sheetName val="ΕΜΗΚ"/>
      <sheetName val="ΟΧΗΜΑΤΑ"/>
      <sheetName val="ΟΧΜΧΛΜ"/>
      <sheetName val="ΚΟΙΝΩΝ ΕΣΟΔΑ"/>
      <sheetName val="ΚΟΙΝΩΝ ΛΕΙΤΟΥΡΓ"/>
      <sheetName val="STANDARS ΧΡΗΣΤΩΝ"/>
      <sheetName val="ΟΧΗΜ ΛΕΙΤ"/>
      <sheetName val="ΟΧΗΜ ΧΡΟΝΟΣ"/>
      <sheetName val="ΟΧΗΜ ΑΤΥΧ"/>
      <sheetName val="ΠΕΡΙΒΑΛΛΟΝ"/>
      <sheetName val="ΡΟΕΣ"/>
      <sheetName val="ΡΟΕΣ ΕΝΑΛΛ"/>
      <sheetName val="Χ ΑΙΤΗΣΗ"/>
      <sheetName val="K ΑΙΤΗΣΗ"/>
      <sheetName val="REGION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31">
          <cell r="A31">
            <v>0</v>
          </cell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</row>
        <row r="32">
          <cell r="A32">
            <v>1</v>
          </cell>
          <cell r="B32">
            <v>0.55958491658911813</v>
          </cell>
          <cell r="C32">
            <v>1.4481853563060503</v>
          </cell>
          <cell r="D32">
            <v>1.2221056931451639</v>
          </cell>
          <cell r="E32">
            <v>0.2593981190153728</v>
          </cell>
          <cell r="F32">
            <v>1.0393784958973349</v>
          </cell>
          <cell r="G32">
            <v>0.88040400359491477</v>
          </cell>
        </row>
        <row r="33">
          <cell r="A33">
            <v>32</v>
          </cell>
          <cell r="B33">
            <v>0.55958491658911813</v>
          </cell>
          <cell r="C33">
            <v>1.4481853563060503</v>
          </cell>
          <cell r="D33">
            <v>1.2221056931451639</v>
          </cell>
          <cell r="E33">
            <v>0.2593981190153728</v>
          </cell>
          <cell r="F33">
            <v>1.0393784958973349</v>
          </cell>
          <cell r="G33">
            <v>0.88040400359491477</v>
          </cell>
        </row>
        <row r="34">
          <cell r="A34">
            <v>40</v>
          </cell>
          <cell r="B34">
            <v>0.47929874878117196</v>
          </cell>
          <cell r="C34">
            <v>1.2301207360329092</v>
          </cell>
          <cell r="D34">
            <v>1.0789947484550395</v>
          </cell>
          <cell r="E34">
            <v>0.22490620155066926</v>
          </cell>
          <cell r="F34">
            <v>0.87282978374482323</v>
          </cell>
          <cell r="G34">
            <v>0.76285146903041057</v>
          </cell>
        </row>
        <row r="35">
          <cell r="A35">
            <v>48</v>
          </cell>
          <cell r="B35">
            <v>0.4294826326111813</v>
          </cell>
          <cell r="C35">
            <v>1.0937688177131351</v>
          </cell>
          <cell r="D35">
            <v>0.99405479926845464</v>
          </cell>
          <cell r="E35">
            <v>0.20317156862770547</v>
          </cell>
          <cell r="F35">
            <v>0.77309144322942258</v>
          </cell>
          <cell r="G35">
            <v>0.69440315776500305</v>
          </cell>
        </row>
        <row r="36">
          <cell r="A36">
            <v>56</v>
          </cell>
          <cell r="B36">
            <v>0.39224145838701363</v>
          </cell>
          <cell r="C36">
            <v>1.025838981149493</v>
          </cell>
          <cell r="D36">
            <v>0.97243372129368777</v>
          </cell>
          <cell r="E36">
            <v>0.18616185590538595</v>
          </cell>
          <cell r="F36">
            <v>0.71582541039761338</v>
          </cell>
          <cell r="G36">
            <v>0.66811503822104235</v>
          </cell>
        </row>
        <row r="37">
          <cell r="A37">
            <v>64</v>
          </cell>
          <cell r="B37">
            <v>0.37096078740177491</v>
          </cell>
          <cell r="C37">
            <v>0.97661446190047696</v>
          </cell>
          <cell r="D37">
            <v>0.96574148287292649</v>
          </cell>
          <cell r="E37">
            <v>0.17623952348403282</v>
          </cell>
          <cell r="F37">
            <v>0.67287588577375657</v>
          </cell>
          <cell r="G37">
            <v>0.64926695251027799</v>
          </cell>
        </row>
        <row r="38">
          <cell r="A38">
            <v>72</v>
          </cell>
          <cell r="B38">
            <v>0.35403298093624413</v>
          </cell>
          <cell r="C38">
            <v>0.93969607246371512</v>
          </cell>
          <cell r="D38">
            <v>0.96419712016044334</v>
          </cell>
          <cell r="E38">
            <v>0.16915214318306634</v>
          </cell>
          <cell r="F38">
            <v>0.64090235077599655</v>
          </cell>
          <cell r="G38">
            <v>0.64529893446590658</v>
          </cell>
        </row>
        <row r="39">
          <cell r="A39">
            <v>80</v>
          </cell>
          <cell r="B39">
            <v>0.34435994867022662</v>
          </cell>
          <cell r="C39">
            <v>0.94707975035106751</v>
          </cell>
          <cell r="D39">
            <v>1.0141315145307388</v>
          </cell>
          <cell r="E39">
            <v>0.16442722298242207</v>
          </cell>
          <cell r="F39">
            <v>0.63613018137334587</v>
          </cell>
          <cell r="G39">
            <v>0.66613102919885669</v>
          </cell>
        </row>
        <row r="40">
          <cell r="A40">
            <v>88</v>
          </cell>
          <cell r="B40">
            <v>0.33468691640420889</v>
          </cell>
          <cell r="C40">
            <v>0.96676955805067388</v>
          </cell>
          <cell r="D40">
            <v>1.0748764478884174</v>
          </cell>
          <cell r="E40">
            <v>0.15875731874164895</v>
          </cell>
          <cell r="F40">
            <v>0.63994791689546626</v>
          </cell>
          <cell r="G40">
            <v>0.69638716678718893</v>
          </cell>
        </row>
        <row r="41">
          <cell r="A41">
            <v>96</v>
          </cell>
          <cell r="B41">
            <v>0.33758882608401425</v>
          </cell>
          <cell r="C41">
            <v>1.0046724378724161</v>
          </cell>
          <cell r="D41">
            <v>1.167023423066591</v>
          </cell>
          <cell r="E41">
            <v>0.15922981076171339</v>
          </cell>
          <cell r="F41">
            <v>0.65760494368527433</v>
          </cell>
          <cell r="G41">
            <v>0.74449938557519257</v>
          </cell>
        </row>
        <row r="42">
          <cell r="A42">
            <v>104</v>
          </cell>
          <cell r="B42">
            <v>0.35366448446896731</v>
          </cell>
          <cell r="C42">
            <v>0</v>
          </cell>
          <cell r="D42">
            <v>0</v>
          </cell>
          <cell r="E42">
            <v>0.16681218270274736</v>
          </cell>
          <cell r="F42">
            <v>0</v>
          </cell>
          <cell r="G42">
            <v>0</v>
          </cell>
        </row>
        <row r="43">
          <cell r="A43">
            <v>112</v>
          </cell>
          <cell r="B43">
            <v>0.37938553788489221</v>
          </cell>
          <cell r="C43">
            <v>0</v>
          </cell>
          <cell r="D43">
            <v>0</v>
          </cell>
          <cell r="E43">
            <v>0.17894397780840171</v>
          </cell>
          <cell r="F43">
            <v>0</v>
          </cell>
          <cell r="G43">
            <v>0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32"/>
  <sheetViews>
    <sheetView zoomScaleNormal="100" workbookViewId="0">
      <selection sqref="A1:B1"/>
    </sheetView>
  </sheetViews>
  <sheetFormatPr defaultRowHeight="12.75" x14ac:dyDescent="0.2"/>
  <cols>
    <col min="1" max="2" width="11" bestFit="1" customWidth="1"/>
    <col min="5" max="5" width="10.140625" customWidth="1"/>
    <col min="6" max="6" width="10.28515625" customWidth="1"/>
    <col min="7" max="7" width="10" customWidth="1"/>
    <col min="8" max="8" width="10.140625" customWidth="1"/>
    <col min="9" max="9" width="11.140625" customWidth="1"/>
    <col min="10" max="10" width="10.140625" customWidth="1"/>
    <col min="11" max="11" width="10.28515625" customWidth="1"/>
    <col min="12" max="13" width="11.140625" customWidth="1"/>
    <col min="14" max="14" width="10.140625" customWidth="1"/>
    <col min="15" max="17" width="10.5703125" customWidth="1"/>
    <col min="18" max="25" width="9.140625" customWidth="1"/>
    <col min="26" max="27" width="10.140625" customWidth="1"/>
  </cols>
  <sheetData>
    <row r="1" spans="1:27" ht="15" x14ac:dyDescent="0.25">
      <c r="A1" s="1028" t="s">
        <v>554</v>
      </c>
      <c r="B1" s="1028"/>
      <c r="C1" s="1029" t="s">
        <v>227</v>
      </c>
      <c r="D1" s="1029"/>
      <c r="E1" s="1029"/>
      <c r="F1" s="1029"/>
      <c r="G1" s="1029"/>
      <c r="H1" s="1029"/>
      <c r="I1" s="1029"/>
    </row>
    <row r="2" spans="1:27" ht="13.5" thickBot="1" x14ac:dyDescent="0.25"/>
    <row r="3" spans="1:27" ht="13.5" thickTop="1" x14ac:dyDescent="0.2">
      <c r="A3" s="140"/>
      <c r="B3" s="6" t="s">
        <v>228</v>
      </c>
      <c r="C3" s="6"/>
      <c r="D3" s="6"/>
      <c r="E3" s="141"/>
      <c r="F3" s="6" t="s">
        <v>229</v>
      </c>
      <c r="G3" s="6"/>
      <c r="H3" s="6"/>
      <c r="I3" s="141"/>
      <c r="J3" s="6" t="s">
        <v>230</v>
      </c>
      <c r="K3" s="6"/>
      <c r="L3" s="6"/>
      <c r="M3" s="142"/>
      <c r="N3" s="6" t="s">
        <v>231</v>
      </c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7"/>
    </row>
    <row r="4" spans="1:27" x14ac:dyDescent="0.2">
      <c r="A4" s="143"/>
      <c r="B4" s="10" t="s">
        <v>1</v>
      </c>
      <c r="C4" s="144"/>
      <c r="D4" s="1014"/>
      <c r="E4" s="979"/>
      <c r="F4" s="10" t="s">
        <v>1</v>
      </c>
      <c r="G4" s="144"/>
      <c r="H4" s="1014"/>
      <c r="I4" s="979"/>
      <c r="J4" s="10" t="s">
        <v>1</v>
      </c>
      <c r="K4" s="144"/>
      <c r="L4" s="1014"/>
      <c r="M4" s="1015"/>
      <c r="N4" s="978"/>
      <c r="O4" s="979"/>
      <c r="P4" s="145" t="s">
        <v>232</v>
      </c>
      <c r="Q4" s="145"/>
      <c r="R4" s="145"/>
      <c r="S4" s="145"/>
      <c r="T4" s="145"/>
      <c r="U4" s="145"/>
      <c r="V4" s="145"/>
      <c r="W4" s="145"/>
      <c r="X4" s="145"/>
      <c r="Y4" s="145"/>
      <c r="Z4" s="145"/>
      <c r="AA4" s="146"/>
    </row>
    <row r="5" spans="1:27" ht="13.5" thickBot="1" x14ac:dyDescent="0.25">
      <c r="A5" s="147" t="s">
        <v>233</v>
      </c>
      <c r="B5" s="27" t="s">
        <v>234</v>
      </c>
      <c r="C5" s="23" t="s">
        <v>4</v>
      </c>
      <c r="D5" s="980" t="s">
        <v>5</v>
      </c>
      <c r="E5" s="981"/>
      <c r="F5" s="27" t="s">
        <v>234</v>
      </c>
      <c r="G5" s="23" t="s">
        <v>4</v>
      </c>
      <c r="H5" s="980" t="s">
        <v>5</v>
      </c>
      <c r="I5" s="981"/>
      <c r="J5" s="27" t="s">
        <v>234</v>
      </c>
      <c r="K5" s="23" t="s">
        <v>4</v>
      </c>
      <c r="L5" s="980" t="s">
        <v>5</v>
      </c>
      <c r="M5" s="982"/>
      <c r="N5" s="983" t="s">
        <v>5</v>
      </c>
      <c r="O5" s="981"/>
      <c r="P5" s="27" t="s">
        <v>235</v>
      </c>
      <c r="Q5" s="23" t="s">
        <v>236</v>
      </c>
      <c r="R5" s="23" t="s">
        <v>237</v>
      </c>
      <c r="S5" s="23" t="s">
        <v>238</v>
      </c>
      <c r="T5" s="23" t="s">
        <v>239</v>
      </c>
      <c r="U5" s="23" t="s">
        <v>240</v>
      </c>
      <c r="V5" s="23" t="s">
        <v>241</v>
      </c>
      <c r="W5" s="23" t="s">
        <v>242</v>
      </c>
      <c r="X5" s="23" t="s">
        <v>243</v>
      </c>
      <c r="Y5" s="23" t="s">
        <v>244</v>
      </c>
      <c r="Z5" s="23" t="s">
        <v>245</v>
      </c>
      <c r="AA5" s="30" t="s">
        <v>246</v>
      </c>
    </row>
    <row r="6" spans="1:27" ht="13.5" thickTop="1" x14ac:dyDescent="0.2">
      <c r="A6" s="148">
        <v>6</v>
      </c>
      <c r="B6" s="149" t="s">
        <v>15</v>
      </c>
      <c r="C6" s="150" t="s">
        <v>247</v>
      </c>
      <c r="D6" s="970" t="s">
        <v>248</v>
      </c>
      <c r="E6" s="971"/>
      <c r="F6" s="151" t="str">
        <f>LEFT(B6,8)</f>
        <v>74010101</v>
      </c>
      <c r="G6" s="109" t="str">
        <f>LEFT(C6,7) &amp; "0"</f>
        <v>94010100</v>
      </c>
      <c r="H6" s="976" t="s">
        <v>249</v>
      </c>
      <c r="I6" s="969"/>
      <c r="J6" s="151" t="str">
        <f>LEFT(F6,6)</f>
        <v>740101</v>
      </c>
      <c r="K6" s="109" t="str">
        <f>LEFT(G6,4) &amp; "0000"</f>
        <v>94010000</v>
      </c>
      <c r="L6" s="976" t="s">
        <v>250</v>
      </c>
      <c r="M6" s="977"/>
      <c r="N6" s="968" t="s">
        <v>251</v>
      </c>
      <c r="O6" s="969"/>
      <c r="P6" s="152">
        <v>15</v>
      </c>
      <c r="Q6" s="153">
        <v>19</v>
      </c>
      <c r="R6" s="153">
        <v>13</v>
      </c>
      <c r="S6" s="153">
        <v>15</v>
      </c>
      <c r="T6" s="153">
        <v>15</v>
      </c>
      <c r="U6" s="153">
        <v>16</v>
      </c>
      <c r="V6" s="153">
        <v>17</v>
      </c>
      <c r="W6" s="153">
        <v>14</v>
      </c>
      <c r="X6" s="153">
        <v>12</v>
      </c>
      <c r="Y6" s="153">
        <v>12</v>
      </c>
      <c r="Z6" s="153">
        <v>14</v>
      </c>
      <c r="AA6" s="154">
        <v>17</v>
      </c>
    </row>
    <row r="7" spans="1:27" x14ac:dyDescent="0.2">
      <c r="A7" s="148">
        <v>7</v>
      </c>
      <c r="B7" s="149" t="s">
        <v>15</v>
      </c>
      <c r="C7" s="150" t="s">
        <v>247</v>
      </c>
      <c r="D7" s="970" t="s">
        <v>248</v>
      </c>
      <c r="E7" s="971"/>
      <c r="F7" s="151" t="str">
        <f t="shared" ref="F7:F49" si="0">LEFT(B7,8)</f>
        <v>74010101</v>
      </c>
      <c r="G7" s="109" t="str">
        <f t="shared" ref="G7:G49" si="1">LEFT(C7,7) &amp; "0"</f>
        <v>94010100</v>
      </c>
      <c r="H7" s="976" t="s">
        <v>249</v>
      </c>
      <c r="I7" s="969"/>
      <c r="J7" s="151" t="str">
        <f t="shared" ref="J7:J49" si="2">LEFT(F7,6)</f>
        <v>740101</v>
      </c>
      <c r="K7" s="109" t="str">
        <f t="shared" ref="K7:K49" si="3">LEFT(G7,4) &amp; "0000"</f>
        <v>94010000</v>
      </c>
      <c r="L7" s="976" t="s">
        <v>250</v>
      </c>
      <c r="M7" s="977"/>
      <c r="N7" s="968" t="s">
        <v>252</v>
      </c>
      <c r="O7" s="969"/>
      <c r="P7" s="152">
        <v>8</v>
      </c>
      <c r="Q7" s="153">
        <v>9</v>
      </c>
      <c r="R7" s="153">
        <v>11</v>
      </c>
      <c r="S7" s="153">
        <v>10</v>
      </c>
      <c r="T7" s="153">
        <v>11</v>
      </c>
      <c r="U7" s="153">
        <v>15</v>
      </c>
      <c r="V7" s="153">
        <v>15</v>
      </c>
      <c r="W7" s="153">
        <v>11</v>
      </c>
      <c r="X7" s="153">
        <v>12</v>
      </c>
      <c r="Y7" s="153">
        <v>13</v>
      </c>
      <c r="Z7" s="153">
        <v>16</v>
      </c>
      <c r="AA7" s="154">
        <v>15</v>
      </c>
    </row>
    <row r="8" spans="1:27" x14ac:dyDescent="0.2">
      <c r="A8" s="148">
        <v>8</v>
      </c>
      <c r="B8" s="149" t="s">
        <v>15</v>
      </c>
      <c r="C8" s="150" t="s">
        <v>247</v>
      </c>
      <c r="D8" s="970" t="s">
        <v>248</v>
      </c>
      <c r="E8" s="971"/>
      <c r="F8" s="151" t="str">
        <f t="shared" si="0"/>
        <v>74010101</v>
      </c>
      <c r="G8" s="109" t="str">
        <f t="shared" si="1"/>
        <v>94010100</v>
      </c>
      <c r="H8" s="976" t="s">
        <v>249</v>
      </c>
      <c r="I8" s="969"/>
      <c r="J8" s="151" t="str">
        <f t="shared" si="2"/>
        <v>740101</v>
      </c>
      <c r="K8" s="109" t="str">
        <f t="shared" si="3"/>
        <v>94010000</v>
      </c>
      <c r="L8" s="976" t="s">
        <v>250</v>
      </c>
      <c r="M8" s="977"/>
      <c r="N8" s="968" t="s">
        <v>253</v>
      </c>
      <c r="O8" s="969"/>
      <c r="P8" s="152">
        <v>1</v>
      </c>
      <c r="Q8" s="153">
        <v>6</v>
      </c>
      <c r="R8" s="153">
        <v>9</v>
      </c>
      <c r="S8" s="153">
        <v>9</v>
      </c>
      <c r="T8" s="153">
        <v>8</v>
      </c>
      <c r="U8" s="153">
        <v>8</v>
      </c>
      <c r="V8" s="153">
        <v>9</v>
      </c>
      <c r="W8" s="153">
        <v>10</v>
      </c>
      <c r="X8" s="153">
        <v>10</v>
      </c>
      <c r="Y8" s="153">
        <v>13</v>
      </c>
      <c r="Z8" s="153">
        <v>15</v>
      </c>
      <c r="AA8" s="154">
        <v>17</v>
      </c>
    </row>
    <row r="9" spans="1:27" x14ac:dyDescent="0.2">
      <c r="A9" s="148">
        <v>9</v>
      </c>
      <c r="B9" s="149" t="s">
        <v>15</v>
      </c>
      <c r="C9" s="150" t="s">
        <v>247</v>
      </c>
      <c r="D9" s="970" t="s">
        <v>248</v>
      </c>
      <c r="E9" s="971"/>
      <c r="F9" s="151" t="str">
        <f t="shared" si="0"/>
        <v>74010101</v>
      </c>
      <c r="G9" s="109" t="str">
        <f t="shared" si="1"/>
        <v>94010100</v>
      </c>
      <c r="H9" s="976" t="s">
        <v>249</v>
      </c>
      <c r="I9" s="969"/>
      <c r="J9" s="151" t="str">
        <f t="shared" si="2"/>
        <v>740101</v>
      </c>
      <c r="K9" s="109" t="str">
        <f t="shared" si="3"/>
        <v>94010000</v>
      </c>
      <c r="L9" s="976" t="s">
        <v>250</v>
      </c>
      <c r="M9" s="977"/>
      <c r="N9" s="968" t="s">
        <v>254</v>
      </c>
      <c r="O9" s="969"/>
      <c r="P9" s="152">
        <v>60</v>
      </c>
      <c r="Q9" s="153">
        <v>61</v>
      </c>
      <c r="R9" s="153">
        <v>50</v>
      </c>
      <c r="S9" s="153">
        <v>45</v>
      </c>
      <c r="T9" s="153">
        <v>42</v>
      </c>
      <c r="U9" s="153">
        <v>37</v>
      </c>
      <c r="V9" s="153">
        <v>32</v>
      </c>
      <c r="W9" s="153">
        <v>35</v>
      </c>
      <c r="X9" s="153">
        <v>24</v>
      </c>
      <c r="Y9" s="153">
        <v>23</v>
      </c>
      <c r="Z9" s="153">
        <v>32</v>
      </c>
      <c r="AA9" s="154">
        <v>31</v>
      </c>
    </row>
    <row r="10" spans="1:27" x14ac:dyDescent="0.2">
      <c r="A10" s="148">
        <v>25</v>
      </c>
      <c r="B10" s="149" t="s">
        <v>15</v>
      </c>
      <c r="C10" s="150" t="s">
        <v>247</v>
      </c>
      <c r="D10" s="970" t="s">
        <v>248</v>
      </c>
      <c r="E10" s="971"/>
      <c r="F10" s="151" t="str">
        <f t="shared" si="0"/>
        <v>74010101</v>
      </c>
      <c r="G10" s="109" t="str">
        <f t="shared" si="1"/>
        <v>94010100</v>
      </c>
      <c r="H10" s="976" t="s">
        <v>249</v>
      </c>
      <c r="I10" s="969"/>
      <c r="J10" s="151" t="str">
        <f t="shared" si="2"/>
        <v>740101</v>
      </c>
      <c r="K10" s="109" t="str">
        <f t="shared" si="3"/>
        <v>94010000</v>
      </c>
      <c r="L10" s="976" t="s">
        <v>250</v>
      </c>
      <c r="M10" s="977"/>
      <c r="N10" s="968" t="s">
        <v>255</v>
      </c>
      <c r="O10" s="969"/>
      <c r="P10" s="152">
        <v>261</v>
      </c>
      <c r="Q10" s="153">
        <v>244</v>
      </c>
      <c r="R10" s="153">
        <v>249</v>
      </c>
      <c r="S10" s="153">
        <v>236</v>
      </c>
      <c r="T10" s="153">
        <v>234</v>
      </c>
      <c r="U10" s="153">
        <v>239</v>
      </c>
      <c r="V10" s="153">
        <v>229</v>
      </c>
      <c r="W10" s="153">
        <v>214</v>
      </c>
      <c r="X10" s="153">
        <v>216</v>
      </c>
      <c r="Y10" s="153">
        <v>215</v>
      </c>
      <c r="Z10" s="153">
        <v>207</v>
      </c>
      <c r="AA10" s="154">
        <v>203</v>
      </c>
    </row>
    <row r="11" spans="1:27" x14ac:dyDescent="0.2">
      <c r="A11" s="148">
        <v>26</v>
      </c>
      <c r="B11" s="149" t="s">
        <v>15</v>
      </c>
      <c r="C11" s="150" t="s">
        <v>247</v>
      </c>
      <c r="D11" s="970" t="s">
        <v>248</v>
      </c>
      <c r="E11" s="971"/>
      <c r="F11" s="151" t="str">
        <f t="shared" si="0"/>
        <v>74010101</v>
      </c>
      <c r="G11" s="109" t="str">
        <f t="shared" si="1"/>
        <v>94010100</v>
      </c>
      <c r="H11" s="976" t="s">
        <v>249</v>
      </c>
      <c r="I11" s="969"/>
      <c r="J11" s="151" t="str">
        <f t="shared" si="2"/>
        <v>740101</v>
      </c>
      <c r="K11" s="109" t="str">
        <f t="shared" si="3"/>
        <v>94010000</v>
      </c>
      <c r="L11" s="976" t="s">
        <v>250</v>
      </c>
      <c r="M11" s="977"/>
      <c r="N11" s="968" t="s">
        <v>256</v>
      </c>
      <c r="O11" s="969"/>
      <c r="P11" s="152">
        <v>207</v>
      </c>
      <c r="Q11" s="153">
        <v>204</v>
      </c>
      <c r="R11" s="153">
        <v>229</v>
      </c>
      <c r="S11" s="153">
        <v>223</v>
      </c>
      <c r="T11" s="153">
        <v>202</v>
      </c>
      <c r="U11" s="153">
        <v>214</v>
      </c>
      <c r="V11" s="153">
        <v>212</v>
      </c>
      <c r="W11" s="153">
        <v>214</v>
      </c>
      <c r="X11" s="153">
        <v>193</v>
      </c>
      <c r="Y11" s="153">
        <v>205</v>
      </c>
      <c r="Z11" s="153">
        <v>202</v>
      </c>
      <c r="AA11" s="154">
        <v>178</v>
      </c>
    </row>
    <row r="12" spans="1:27" x14ac:dyDescent="0.2">
      <c r="A12" s="148">
        <v>27</v>
      </c>
      <c r="B12" s="149" t="s">
        <v>15</v>
      </c>
      <c r="C12" s="150" t="s">
        <v>247</v>
      </c>
      <c r="D12" s="970" t="s">
        <v>248</v>
      </c>
      <c r="E12" s="971"/>
      <c r="F12" s="151" t="str">
        <f t="shared" si="0"/>
        <v>74010101</v>
      </c>
      <c r="G12" s="109" t="str">
        <f t="shared" si="1"/>
        <v>94010100</v>
      </c>
      <c r="H12" s="976" t="s">
        <v>249</v>
      </c>
      <c r="I12" s="969"/>
      <c r="J12" s="151" t="str">
        <f t="shared" si="2"/>
        <v>740101</v>
      </c>
      <c r="K12" s="109" t="str">
        <f t="shared" si="3"/>
        <v>94010000</v>
      </c>
      <c r="L12" s="976" t="s">
        <v>250</v>
      </c>
      <c r="M12" s="977"/>
      <c r="N12" s="968" t="s">
        <v>257</v>
      </c>
      <c r="O12" s="969"/>
      <c r="P12" s="152">
        <v>197</v>
      </c>
      <c r="Q12" s="153">
        <v>175</v>
      </c>
      <c r="R12" s="153">
        <v>148</v>
      </c>
      <c r="S12" s="153">
        <v>140</v>
      </c>
      <c r="T12" s="153">
        <v>131</v>
      </c>
      <c r="U12" s="153">
        <v>136</v>
      </c>
      <c r="V12" s="153">
        <v>130</v>
      </c>
      <c r="W12" s="153">
        <v>139</v>
      </c>
      <c r="X12" s="153">
        <v>138</v>
      </c>
      <c r="Y12" s="153">
        <v>119</v>
      </c>
      <c r="Z12" s="153">
        <v>123</v>
      </c>
      <c r="AA12" s="154"/>
    </row>
    <row r="13" spans="1:27" x14ac:dyDescent="0.2">
      <c r="A13" s="148">
        <v>28</v>
      </c>
      <c r="B13" s="149" t="s">
        <v>15</v>
      </c>
      <c r="C13" s="150" t="s">
        <v>247</v>
      </c>
      <c r="D13" s="970" t="s">
        <v>248</v>
      </c>
      <c r="E13" s="971"/>
      <c r="F13" s="151" t="str">
        <f t="shared" si="0"/>
        <v>74010101</v>
      </c>
      <c r="G13" s="109" t="str">
        <f t="shared" si="1"/>
        <v>94010100</v>
      </c>
      <c r="H13" s="976" t="s">
        <v>249</v>
      </c>
      <c r="I13" s="969"/>
      <c r="J13" s="151" t="str">
        <f t="shared" si="2"/>
        <v>740101</v>
      </c>
      <c r="K13" s="109" t="str">
        <f t="shared" si="3"/>
        <v>94010000</v>
      </c>
      <c r="L13" s="976" t="s">
        <v>250</v>
      </c>
      <c r="M13" s="977"/>
      <c r="N13" s="968" t="s">
        <v>258</v>
      </c>
      <c r="O13" s="969"/>
      <c r="P13" s="152">
        <v>233</v>
      </c>
      <c r="Q13" s="153">
        <v>237</v>
      </c>
      <c r="R13" s="153">
        <v>240</v>
      </c>
      <c r="S13" s="153">
        <v>236</v>
      </c>
      <c r="T13" s="153">
        <v>208</v>
      </c>
      <c r="U13" s="153">
        <v>214</v>
      </c>
      <c r="V13" s="153">
        <v>210</v>
      </c>
      <c r="W13" s="153">
        <v>219</v>
      </c>
      <c r="X13" s="153">
        <v>207</v>
      </c>
      <c r="Y13" s="153">
        <v>199</v>
      </c>
      <c r="Z13" s="153">
        <v>197</v>
      </c>
      <c r="AA13" s="154">
        <v>200</v>
      </c>
    </row>
    <row r="14" spans="1:27" x14ac:dyDescent="0.2">
      <c r="A14" s="148">
        <v>29</v>
      </c>
      <c r="B14" s="149" t="s">
        <v>15</v>
      </c>
      <c r="C14" s="150" t="s">
        <v>247</v>
      </c>
      <c r="D14" s="970" t="s">
        <v>248</v>
      </c>
      <c r="E14" s="971"/>
      <c r="F14" s="151" t="str">
        <f t="shared" si="0"/>
        <v>74010101</v>
      </c>
      <c r="G14" s="109" t="str">
        <f t="shared" si="1"/>
        <v>94010100</v>
      </c>
      <c r="H14" s="976" t="s">
        <v>249</v>
      </c>
      <c r="I14" s="969"/>
      <c r="J14" s="151" t="str">
        <f t="shared" si="2"/>
        <v>740101</v>
      </c>
      <c r="K14" s="109" t="str">
        <f t="shared" si="3"/>
        <v>94010000</v>
      </c>
      <c r="L14" s="976" t="s">
        <v>250</v>
      </c>
      <c r="M14" s="977"/>
      <c r="N14" s="968" t="s">
        <v>259</v>
      </c>
      <c r="O14" s="969"/>
      <c r="P14" s="152">
        <v>181</v>
      </c>
      <c r="Q14" s="153">
        <v>161</v>
      </c>
      <c r="R14" s="153">
        <v>168</v>
      </c>
      <c r="S14" s="153">
        <v>140</v>
      </c>
      <c r="T14" s="153">
        <v>134</v>
      </c>
      <c r="U14" s="153">
        <v>140</v>
      </c>
      <c r="V14" s="153">
        <v>155</v>
      </c>
      <c r="W14" s="153">
        <v>158</v>
      </c>
      <c r="X14" s="153">
        <v>160</v>
      </c>
      <c r="Y14" s="153">
        <v>165</v>
      </c>
      <c r="Z14" s="153">
        <v>167</v>
      </c>
      <c r="AA14" s="154">
        <v>158</v>
      </c>
    </row>
    <row r="15" spans="1:27" x14ac:dyDescent="0.2">
      <c r="A15" s="148">
        <v>30</v>
      </c>
      <c r="B15" s="149" t="s">
        <v>15</v>
      </c>
      <c r="C15" s="150" t="s">
        <v>247</v>
      </c>
      <c r="D15" s="970" t="s">
        <v>248</v>
      </c>
      <c r="E15" s="971"/>
      <c r="F15" s="151" t="str">
        <f t="shared" si="0"/>
        <v>74010101</v>
      </c>
      <c r="G15" s="109" t="str">
        <f t="shared" si="1"/>
        <v>94010100</v>
      </c>
      <c r="H15" s="976" t="s">
        <v>249</v>
      </c>
      <c r="I15" s="969"/>
      <c r="J15" s="151" t="str">
        <f t="shared" si="2"/>
        <v>740101</v>
      </c>
      <c r="K15" s="109" t="str">
        <f t="shared" si="3"/>
        <v>94010000</v>
      </c>
      <c r="L15" s="976" t="s">
        <v>250</v>
      </c>
      <c r="M15" s="977"/>
      <c r="N15" s="968" t="s">
        <v>260</v>
      </c>
      <c r="O15" s="969"/>
      <c r="P15" s="152">
        <v>218</v>
      </c>
      <c r="Q15" s="153">
        <v>221</v>
      </c>
      <c r="R15" s="153">
        <v>212</v>
      </c>
      <c r="S15" s="153">
        <v>175</v>
      </c>
      <c r="T15" s="153">
        <v>161</v>
      </c>
      <c r="U15" s="153">
        <v>135</v>
      </c>
      <c r="V15" s="153">
        <v>114</v>
      </c>
      <c r="W15" s="153">
        <v>107</v>
      </c>
      <c r="X15" s="153">
        <v>84</v>
      </c>
      <c r="Y15" s="153">
        <v>85</v>
      </c>
      <c r="Z15" s="153">
        <v>79</v>
      </c>
      <c r="AA15" s="154">
        <v>74</v>
      </c>
    </row>
    <row r="16" spans="1:27" x14ac:dyDescent="0.2">
      <c r="A16" s="148">
        <v>31</v>
      </c>
      <c r="B16" s="149" t="s">
        <v>15</v>
      </c>
      <c r="C16" s="150" t="s">
        <v>247</v>
      </c>
      <c r="D16" s="970" t="s">
        <v>248</v>
      </c>
      <c r="E16" s="971"/>
      <c r="F16" s="151" t="str">
        <f t="shared" si="0"/>
        <v>74010101</v>
      </c>
      <c r="G16" s="109" t="str">
        <f t="shared" si="1"/>
        <v>94010100</v>
      </c>
      <c r="H16" s="976" t="s">
        <v>249</v>
      </c>
      <c r="I16" s="969"/>
      <c r="J16" s="151" t="str">
        <f t="shared" si="2"/>
        <v>740101</v>
      </c>
      <c r="K16" s="109" t="str">
        <f t="shared" si="3"/>
        <v>94010000</v>
      </c>
      <c r="L16" s="976" t="s">
        <v>250</v>
      </c>
      <c r="M16" s="977"/>
      <c r="N16" s="968" t="s">
        <v>261</v>
      </c>
      <c r="O16" s="969"/>
      <c r="P16" s="152">
        <v>384</v>
      </c>
      <c r="Q16" s="153">
        <v>388</v>
      </c>
      <c r="R16" s="153">
        <v>270</v>
      </c>
      <c r="S16" s="153">
        <v>269</v>
      </c>
      <c r="T16" s="153">
        <v>257</v>
      </c>
      <c r="U16" s="153">
        <v>255</v>
      </c>
      <c r="V16" s="153">
        <v>245</v>
      </c>
      <c r="W16" s="153">
        <v>226</v>
      </c>
      <c r="X16" s="153">
        <v>234</v>
      </c>
      <c r="Y16" s="153">
        <v>223</v>
      </c>
      <c r="Z16" s="153">
        <v>256</v>
      </c>
      <c r="AA16" s="154">
        <v>246</v>
      </c>
    </row>
    <row r="17" spans="1:27" x14ac:dyDescent="0.2">
      <c r="A17" s="148">
        <v>32</v>
      </c>
      <c r="B17" s="149" t="s">
        <v>15</v>
      </c>
      <c r="C17" s="150" t="s">
        <v>247</v>
      </c>
      <c r="D17" s="970" t="s">
        <v>248</v>
      </c>
      <c r="E17" s="971"/>
      <c r="F17" s="151" t="str">
        <f t="shared" si="0"/>
        <v>74010101</v>
      </c>
      <c r="G17" s="109" t="str">
        <f t="shared" si="1"/>
        <v>94010100</v>
      </c>
      <c r="H17" s="976" t="s">
        <v>249</v>
      </c>
      <c r="I17" s="969"/>
      <c r="J17" s="151" t="str">
        <f t="shared" si="2"/>
        <v>740101</v>
      </c>
      <c r="K17" s="109" t="str">
        <f t="shared" si="3"/>
        <v>94010000</v>
      </c>
      <c r="L17" s="976" t="s">
        <v>250</v>
      </c>
      <c r="M17" s="977"/>
      <c r="N17" s="968" t="s">
        <v>262</v>
      </c>
      <c r="O17" s="969"/>
      <c r="P17" s="152">
        <v>294</v>
      </c>
      <c r="Q17" s="153">
        <v>278</v>
      </c>
      <c r="R17" s="153">
        <v>278</v>
      </c>
      <c r="S17" s="153">
        <v>274</v>
      </c>
      <c r="T17" s="153">
        <v>265</v>
      </c>
      <c r="U17" s="153">
        <v>253</v>
      </c>
      <c r="V17" s="153">
        <v>230</v>
      </c>
      <c r="W17" s="153">
        <v>224</v>
      </c>
      <c r="X17" s="153">
        <v>237</v>
      </c>
      <c r="Y17" s="153">
        <v>241</v>
      </c>
      <c r="Z17" s="153">
        <v>233</v>
      </c>
      <c r="AA17" s="154">
        <v>231</v>
      </c>
    </row>
    <row r="18" spans="1:27" x14ac:dyDescent="0.2">
      <c r="A18" s="148">
        <v>33</v>
      </c>
      <c r="B18" s="149" t="s">
        <v>15</v>
      </c>
      <c r="C18" s="150" t="s">
        <v>247</v>
      </c>
      <c r="D18" s="970" t="s">
        <v>248</v>
      </c>
      <c r="E18" s="971"/>
      <c r="F18" s="151" t="str">
        <f t="shared" si="0"/>
        <v>74010101</v>
      </c>
      <c r="G18" s="109" t="str">
        <f t="shared" si="1"/>
        <v>94010100</v>
      </c>
      <c r="H18" s="976" t="s">
        <v>249</v>
      </c>
      <c r="I18" s="969"/>
      <c r="J18" s="151" t="str">
        <f t="shared" si="2"/>
        <v>740101</v>
      </c>
      <c r="K18" s="109" t="str">
        <f t="shared" si="3"/>
        <v>94010000</v>
      </c>
      <c r="L18" s="976" t="s">
        <v>250</v>
      </c>
      <c r="M18" s="977"/>
      <c r="N18" s="968" t="s">
        <v>263</v>
      </c>
      <c r="O18" s="969"/>
      <c r="P18" s="152">
        <v>262</v>
      </c>
      <c r="Q18" s="153">
        <v>252</v>
      </c>
      <c r="R18" s="153">
        <v>242</v>
      </c>
      <c r="S18" s="153">
        <v>228</v>
      </c>
      <c r="T18" s="153">
        <v>229</v>
      </c>
      <c r="U18" s="153">
        <v>225</v>
      </c>
      <c r="V18" s="153">
        <v>222</v>
      </c>
      <c r="W18" s="153">
        <v>211</v>
      </c>
      <c r="X18" s="153">
        <v>208</v>
      </c>
      <c r="Y18" s="153">
        <v>215</v>
      </c>
      <c r="Z18" s="153">
        <v>214</v>
      </c>
      <c r="AA18" s="154">
        <v>218</v>
      </c>
    </row>
    <row r="19" spans="1:27" x14ac:dyDescent="0.2">
      <c r="A19" s="148">
        <v>34</v>
      </c>
      <c r="B19" s="149" t="s">
        <v>15</v>
      </c>
      <c r="C19" s="150" t="s">
        <v>247</v>
      </c>
      <c r="D19" s="970" t="s">
        <v>248</v>
      </c>
      <c r="E19" s="971"/>
      <c r="F19" s="151" t="str">
        <f t="shared" si="0"/>
        <v>74010101</v>
      </c>
      <c r="G19" s="109" t="str">
        <f t="shared" si="1"/>
        <v>94010100</v>
      </c>
      <c r="H19" s="976" t="s">
        <v>249</v>
      </c>
      <c r="I19" s="969"/>
      <c r="J19" s="151" t="str">
        <f t="shared" si="2"/>
        <v>740101</v>
      </c>
      <c r="K19" s="109" t="str">
        <f t="shared" si="3"/>
        <v>94010000</v>
      </c>
      <c r="L19" s="976" t="s">
        <v>250</v>
      </c>
      <c r="M19" s="977"/>
      <c r="N19" s="968" t="s">
        <v>264</v>
      </c>
      <c r="O19" s="969"/>
      <c r="P19" s="152">
        <v>62</v>
      </c>
      <c r="Q19" s="153">
        <v>65</v>
      </c>
      <c r="R19" s="153">
        <v>62</v>
      </c>
      <c r="S19" s="153">
        <v>75</v>
      </c>
      <c r="T19" s="153">
        <v>98</v>
      </c>
      <c r="U19" s="153">
        <v>112</v>
      </c>
      <c r="V19" s="153">
        <v>118</v>
      </c>
      <c r="W19" s="153">
        <v>148</v>
      </c>
      <c r="X19" s="153">
        <v>161</v>
      </c>
      <c r="Y19" s="153">
        <v>169</v>
      </c>
      <c r="Z19" s="153">
        <v>189</v>
      </c>
      <c r="AA19" s="154">
        <v>198</v>
      </c>
    </row>
    <row r="20" spans="1:27" x14ac:dyDescent="0.2">
      <c r="A20" s="148">
        <v>35</v>
      </c>
      <c r="B20" s="149" t="s">
        <v>15</v>
      </c>
      <c r="C20" s="150" t="s">
        <v>247</v>
      </c>
      <c r="D20" s="970" t="s">
        <v>248</v>
      </c>
      <c r="E20" s="971"/>
      <c r="F20" s="151" t="str">
        <f t="shared" si="0"/>
        <v>74010101</v>
      </c>
      <c r="G20" s="109" t="str">
        <f t="shared" si="1"/>
        <v>94010100</v>
      </c>
      <c r="H20" s="976" t="s">
        <v>249</v>
      </c>
      <c r="I20" s="969"/>
      <c r="J20" s="151" t="str">
        <f t="shared" si="2"/>
        <v>740101</v>
      </c>
      <c r="K20" s="109" t="str">
        <f t="shared" si="3"/>
        <v>94010000</v>
      </c>
      <c r="L20" s="976" t="s">
        <v>250</v>
      </c>
      <c r="M20" s="977"/>
      <c r="N20" s="968" t="s">
        <v>265</v>
      </c>
      <c r="O20" s="969"/>
      <c r="P20" s="152">
        <v>194</v>
      </c>
      <c r="Q20" s="153">
        <v>203</v>
      </c>
      <c r="R20" s="153">
        <v>199</v>
      </c>
      <c r="S20" s="153">
        <v>199</v>
      </c>
      <c r="T20" s="153">
        <v>172</v>
      </c>
      <c r="U20" s="153">
        <v>178</v>
      </c>
      <c r="V20" s="153">
        <v>161</v>
      </c>
      <c r="W20" s="153">
        <v>145</v>
      </c>
      <c r="X20" s="153">
        <v>163</v>
      </c>
      <c r="Y20" s="153">
        <v>138</v>
      </c>
      <c r="Z20" s="153">
        <v>132</v>
      </c>
      <c r="AA20" s="154">
        <v>128</v>
      </c>
    </row>
    <row r="21" spans="1:27" x14ac:dyDescent="0.2">
      <c r="A21" s="148">
        <v>36</v>
      </c>
      <c r="B21" s="149" t="s">
        <v>15</v>
      </c>
      <c r="C21" s="150" t="s">
        <v>247</v>
      </c>
      <c r="D21" s="970" t="s">
        <v>248</v>
      </c>
      <c r="E21" s="971"/>
      <c r="F21" s="151" t="str">
        <f t="shared" si="0"/>
        <v>74010101</v>
      </c>
      <c r="G21" s="109" t="str">
        <f t="shared" si="1"/>
        <v>94010100</v>
      </c>
      <c r="H21" s="976" t="s">
        <v>249</v>
      </c>
      <c r="I21" s="969"/>
      <c r="J21" s="151" t="str">
        <f t="shared" si="2"/>
        <v>740101</v>
      </c>
      <c r="K21" s="109" t="str">
        <f t="shared" si="3"/>
        <v>94010000</v>
      </c>
      <c r="L21" s="976" t="s">
        <v>250</v>
      </c>
      <c r="M21" s="977"/>
      <c r="N21" s="968" t="s">
        <v>266</v>
      </c>
      <c r="O21" s="969"/>
      <c r="P21" s="152">
        <v>378</v>
      </c>
      <c r="Q21" s="153">
        <v>390</v>
      </c>
      <c r="R21" s="153">
        <v>369</v>
      </c>
      <c r="S21" s="153">
        <v>325</v>
      </c>
      <c r="T21" s="153">
        <v>303</v>
      </c>
      <c r="U21" s="153">
        <v>280</v>
      </c>
      <c r="V21" s="153">
        <v>289</v>
      </c>
      <c r="W21" s="153">
        <v>277</v>
      </c>
      <c r="X21" s="153">
        <v>254</v>
      </c>
      <c r="Y21" s="153">
        <v>246</v>
      </c>
      <c r="Z21" s="153">
        <v>236</v>
      </c>
      <c r="AA21" s="154">
        <v>232</v>
      </c>
    </row>
    <row r="22" spans="1:27" x14ac:dyDescent="0.2">
      <c r="A22" s="148">
        <v>37</v>
      </c>
      <c r="B22" s="149" t="s">
        <v>15</v>
      </c>
      <c r="C22" s="150" t="s">
        <v>247</v>
      </c>
      <c r="D22" s="970" t="s">
        <v>248</v>
      </c>
      <c r="E22" s="971"/>
      <c r="F22" s="151" t="str">
        <f t="shared" si="0"/>
        <v>74010101</v>
      </c>
      <c r="G22" s="109" t="str">
        <f t="shared" si="1"/>
        <v>94010100</v>
      </c>
      <c r="H22" s="976" t="s">
        <v>249</v>
      </c>
      <c r="I22" s="969"/>
      <c r="J22" s="151" t="str">
        <f t="shared" si="2"/>
        <v>740101</v>
      </c>
      <c r="K22" s="109" t="str">
        <f t="shared" si="3"/>
        <v>94010000</v>
      </c>
      <c r="L22" s="976" t="s">
        <v>250</v>
      </c>
      <c r="M22" s="977"/>
      <c r="N22" s="968" t="s">
        <v>267</v>
      </c>
      <c r="O22" s="969"/>
      <c r="P22" s="152">
        <v>196</v>
      </c>
      <c r="Q22" s="153">
        <v>216</v>
      </c>
      <c r="R22" s="153">
        <v>219</v>
      </c>
      <c r="S22" s="153">
        <v>232</v>
      </c>
      <c r="T22" s="153">
        <v>218</v>
      </c>
      <c r="U22" s="153">
        <v>221</v>
      </c>
      <c r="V22" s="153">
        <v>234</v>
      </c>
      <c r="W22" s="153">
        <v>231</v>
      </c>
      <c r="X22" s="153">
        <v>241</v>
      </c>
      <c r="Y22" s="153">
        <v>233</v>
      </c>
      <c r="Z22" s="153">
        <v>217</v>
      </c>
      <c r="AA22" s="154">
        <v>217</v>
      </c>
    </row>
    <row r="23" spans="1:27" x14ac:dyDescent="0.2">
      <c r="A23" s="148">
        <v>38</v>
      </c>
      <c r="B23" s="149" t="s">
        <v>15</v>
      </c>
      <c r="C23" s="150" t="s">
        <v>247</v>
      </c>
      <c r="D23" s="970" t="s">
        <v>248</v>
      </c>
      <c r="E23" s="971"/>
      <c r="F23" s="151" t="str">
        <f t="shared" si="0"/>
        <v>74010101</v>
      </c>
      <c r="G23" s="109" t="str">
        <f t="shared" si="1"/>
        <v>94010100</v>
      </c>
      <c r="H23" s="976" t="s">
        <v>249</v>
      </c>
      <c r="I23" s="969"/>
      <c r="J23" s="151" t="str">
        <f t="shared" si="2"/>
        <v>740101</v>
      </c>
      <c r="K23" s="109" t="str">
        <f t="shared" si="3"/>
        <v>94010000</v>
      </c>
      <c r="L23" s="976" t="s">
        <v>250</v>
      </c>
      <c r="M23" s="977"/>
      <c r="N23" s="968" t="s">
        <v>268</v>
      </c>
      <c r="O23" s="969"/>
      <c r="P23" s="152">
        <v>165</v>
      </c>
      <c r="Q23" s="153">
        <v>150</v>
      </c>
      <c r="R23" s="153">
        <v>166</v>
      </c>
      <c r="S23" s="153">
        <v>174</v>
      </c>
      <c r="T23" s="153">
        <v>185</v>
      </c>
      <c r="U23" s="153">
        <v>203</v>
      </c>
      <c r="V23" s="153">
        <v>214</v>
      </c>
      <c r="W23" s="153">
        <v>227</v>
      </c>
      <c r="X23" s="153">
        <v>212</v>
      </c>
      <c r="Y23" s="153">
        <v>218</v>
      </c>
      <c r="Z23" s="153">
        <v>229</v>
      </c>
      <c r="AA23" s="154">
        <v>226</v>
      </c>
    </row>
    <row r="24" spans="1:27" x14ac:dyDescent="0.2">
      <c r="A24" s="148">
        <v>39</v>
      </c>
      <c r="B24" s="149" t="s">
        <v>15</v>
      </c>
      <c r="C24" s="150" t="s">
        <v>247</v>
      </c>
      <c r="D24" s="970" t="s">
        <v>248</v>
      </c>
      <c r="E24" s="971"/>
      <c r="F24" s="151" t="str">
        <f t="shared" si="0"/>
        <v>74010101</v>
      </c>
      <c r="G24" s="109" t="str">
        <f t="shared" si="1"/>
        <v>94010100</v>
      </c>
      <c r="H24" s="976" t="s">
        <v>249</v>
      </c>
      <c r="I24" s="969"/>
      <c r="J24" s="151" t="str">
        <f t="shared" si="2"/>
        <v>740101</v>
      </c>
      <c r="K24" s="109" t="str">
        <f t="shared" si="3"/>
        <v>94010000</v>
      </c>
      <c r="L24" s="976" t="s">
        <v>250</v>
      </c>
      <c r="M24" s="977"/>
      <c r="N24" s="968" t="s">
        <v>269</v>
      </c>
      <c r="O24" s="969"/>
      <c r="P24" s="152">
        <v>202</v>
      </c>
      <c r="Q24" s="153">
        <v>203</v>
      </c>
      <c r="R24" s="153">
        <v>206</v>
      </c>
      <c r="S24" s="153">
        <v>209</v>
      </c>
      <c r="T24" s="153">
        <v>203</v>
      </c>
      <c r="U24" s="153">
        <v>196</v>
      </c>
      <c r="V24" s="153">
        <v>190</v>
      </c>
      <c r="W24" s="153">
        <v>195</v>
      </c>
      <c r="X24" s="153">
        <v>187</v>
      </c>
      <c r="Y24" s="153">
        <v>180</v>
      </c>
      <c r="Z24" s="153">
        <v>186</v>
      </c>
      <c r="AA24" s="154">
        <v>193</v>
      </c>
    </row>
    <row r="25" spans="1:27" x14ac:dyDescent="0.2">
      <c r="A25" s="148">
        <v>40</v>
      </c>
      <c r="B25" s="149" t="s">
        <v>15</v>
      </c>
      <c r="C25" s="150" t="s">
        <v>247</v>
      </c>
      <c r="D25" s="970" t="s">
        <v>248</v>
      </c>
      <c r="E25" s="971"/>
      <c r="F25" s="151" t="str">
        <f t="shared" si="0"/>
        <v>74010101</v>
      </c>
      <c r="G25" s="109" t="str">
        <f t="shared" si="1"/>
        <v>94010100</v>
      </c>
      <c r="H25" s="976" t="s">
        <v>249</v>
      </c>
      <c r="I25" s="969"/>
      <c r="J25" s="151" t="str">
        <f t="shared" si="2"/>
        <v>740101</v>
      </c>
      <c r="K25" s="109" t="str">
        <f t="shared" si="3"/>
        <v>94010000</v>
      </c>
      <c r="L25" s="976" t="s">
        <v>250</v>
      </c>
      <c r="M25" s="977"/>
      <c r="N25" s="968" t="s">
        <v>270</v>
      </c>
      <c r="O25" s="969"/>
      <c r="P25" s="152">
        <v>185</v>
      </c>
      <c r="Q25" s="153">
        <v>191</v>
      </c>
      <c r="R25" s="153">
        <v>189</v>
      </c>
      <c r="S25" s="153">
        <v>184</v>
      </c>
      <c r="T25" s="153">
        <v>181</v>
      </c>
      <c r="U25" s="153">
        <v>190</v>
      </c>
      <c r="V25" s="153">
        <v>195</v>
      </c>
      <c r="W25" s="153">
        <v>204</v>
      </c>
      <c r="X25" s="153">
        <v>211</v>
      </c>
      <c r="Y25" s="153">
        <v>207</v>
      </c>
      <c r="Z25" s="153">
        <v>201</v>
      </c>
      <c r="AA25" s="154">
        <v>208</v>
      </c>
    </row>
    <row r="26" spans="1:27" x14ac:dyDescent="0.2">
      <c r="A26" s="148">
        <v>41</v>
      </c>
      <c r="B26" s="149" t="s">
        <v>15</v>
      </c>
      <c r="C26" s="150" t="s">
        <v>247</v>
      </c>
      <c r="D26" s="970" t="s">
        <v>248</v>
      </c>
      <c r="E26" s="971"/>
      <c r="F26" s="151" t="str">
        <f t="shared" si="0"/>
        <v>74010101</v>
      </c>
      <c r="G26" s="109" t="str">
        <f t="shared" si="1"/>
        <v>94010100</v>
      </c>
      <c r="H26" s="976" t="s">
        <v>249</v>
      </c>
      <c r="I26" s="969"/>
      <c r="J26" s="151" t="str">
        <f t="shared" si="2"/>
        <v>740101</v>
      </c>
      <c r="K26" s="109" t="str">
        <f t="shared" si="3"/>
        <v>94010000</v>
      </c>
      <c r="L26" s="976" t="s">
        <v>250</v>
      </c>
      <c r="M26" s="977"/>
      <c r="N26" s="968" t="s">
        <v>271</v>
      </c>
      <c r="O26" s="969"/>
      <c r="P26" s="152">
        <v>201</v>
      </c>
      <c r="Q26" s="153">
        <v>190</v>
      </c>
      <c r="R26" s="153">
        <v>184</v>
      </c>
      <c r="S26" s="153">
        <v>188</v>
      </c>
      <c r="T26" s="153">
        <v>187</v>
      </c>
      <c r="U26" s="153">
        <v>183</v>
      </c>
      <c r="V26" s="153">
        <v>167</v>
      </c>
      <c r="W26" s="153">
        <v>134</v>
      </c>
      <c r="X26" s="153">
        <v>128</v>
      </c>
      <c r="Y26" s="153">
        <v>112</v>
      </c>
      <c r="Z26" s="153">
        <v>114</v>
      </c>
      <c r="AA26" s="154">
        <v>116</v>
      </c>
    </row>
    <row r="27" spans="1:27" x14ac:dyDescent="0.2">
      <c r="A27" s="148">
        <v>42</v>
      </c>
      <c r="B27" s="149" t="s">
        <v>15</v>
      </c>
      <c r="C27" s="150" t="s">
        <v>247</v>
      </c>
      <c r="D27" s="970" t="s">
        <v>248</v>
      </c>
      <c r="E27" s="971"/>
      <c r="F27" s="151" t="str">
        <f t="shared" si="0"/>
        <v>74010101</v>
      </c>
      <c r="G27" s="109" t="str">
        <f t="shared" si="1"/>
        <v>94010100</v>
      </c>
      <c r="H27" s="976" t="s">
        <v>249</v>
      </c>
      <c r="I27" s="969"/>
      <c r="J27" s="151" t="str">
        <f t="shared" si="2"/>
        <v>740101</v>
      </c>
      <c r="K27" s="109" t="str">
        <f t="shared" si="3"/>
        <v>94010000</v>
      </c>
      <c r="L27" s="976" t="s">
        <v>250</v>
      </c>
      <c r="M27" s="977"/>
      <c r="N27" s="968" t="s">
        <v>272</v>
      </c>
      <c r="O27" s="969"/>
      <c r="P27" s="152">
        <v>154</v>
      </c>
      <c r="Q27" s="153">
        <v>160</v>
      </c>
      <c r="R27" s="153">
        <v>209</v>
      </c>
      <c r="S27" s="153">
        <v>226</v>
      </c>
      <c r="T27" s="153">
        <v>234</v>
      </c>
      <c r="U27" s="153">
        <v>239</v>
      </c>
      <c r="V27" s="153">
        <v>238</v>
      </c>
      <c r="W27" s="153">
        <v>259</v>
      </c>
      <c r="X27" s="153">
        <v>252</v>
      </c>
      <c r="Y27" s="153">
        <v>234</v>
      </c>
      <c r="Z27" s="153">
        <v>210</v>
      </c>
      <c r="AA27" s="154">
        <v>207</v>
      </c>
    </row>
    <row r="28" spans="1:27" x14ac:dyDescent="0.2">
      <c r="A28" s="148">
        <v>43</v>
      </c>
      <c r="B28" s="149" t="s">
        <v>15</v>
      </c>
      <c r="C28" s="150" t="s">
        <v>247</v>
      </c>
      <c r="D28" s="970" t="s">
        <v>248</v>
      </c>
      <c r="E28" s="971"/>
      <c r="F28" s="151" t="str">
        <f t="shared" si="0"/>
        <v>74010101</v>
      </c>
      <c r="G28" s="109" t="str">
        <f t="shared" si="1"/>
        <v>94010100</v>
      </c>
      <c r="H28" s="976" t="s">
        <v>249</v>
      </c>
      <c r="I28" s="969"/>
      <c r="J28" s="151" t="str">
        <f t="shared" si="2"/>
        <v>740101</v>
      </c>
      <c r="K28" s="109" t="str">
        <f t="shared" si="3"/>
        <v>94010000</v>
      </c>
      <c r="L28" s="976" t="s">
        <v>250</v>
      </c>
      <c r="M28" s="977"/>
      <c r="N28" s="968" t="s">
        <v>273</v>
      </c>
      <c r="O28" s="969"/>
      <c r="P28" s="152">
        <v>0</v>
      </c>
      <c r="Q28" s="153">
        <v>0</v>
      </c>
      <c r="R28" s="153">
        <v>131</v>
      </c>
      <c r="S28" s="153">
        <v>138</v>
      </c>
      <c r="T28" s="153">
        <v>137</v>
      </c>
      <c r="U28" s="153">
        <v>128</v>
      </c>
      <c r="V28" s="153">
        <v>121</v>
      </c>
      <c r="W28" s="153">
        <v>142</v>
      </c>
      <c r="X28" s="153">
        <v>152</v>
      </c>
      <c r="Y28" s="153">
        <v>152</v>
      </c>
      <c r="Z28" s="153">
        <v>131</v>
      </c>
      <c r="AA28" s="154">
        <v>122</v>
      </c>
    </row>
    <row r="29" spans="1:27" x14ac:dyDescent="0.2">
      <c r="A29" s="148">
        <v>44</v>
      </c>
      <c r="B29" s="149" t="s">
        <v>15</v>
      </c>
      <c r="C29" s="150" t="s">
        <v>247</v>
      </c>
      <c r="D29" s="970" t="s">
        <v>248</v>
      </c>
      <c r="E29" s="971"/>
      <c r="F29" s="151" t="str">
        <f t="shared" si="0"/>
        <v>74010101</v>
      </c>
      <c r="G29" s="109" t="str">
        <f t="shared" si="1"/>
        <v>94010100</v>
      </c>
      <c r="H29" s="976" t="s">
        <v>249</v>
      </c>
      <c r="I29" s="969"/>
      <c r="J29" s="151" t="str">
        <f t="shared" si="2"/>
        <v>740101</v>
      </c>
      <c r="K29" s="109" t="str">
        <f t="shared" si="3"/>
        <v>94010000</v>
      </c>
      <c r="L29" s="976" t="s">
        <v>250</v>
      </c>
      <c r="M29" s="977"/>
      <c r="N29" s="968" t="s">
        <v>274</v>
      </c>
      <c r="O29" s="969"/>
      <c r="P29" s="152">
        <v>270</v>
      </c>
      <c r="Q29" s="153">
        <v>286</v>
      </c>
      <c r="R29" s="153">
        <v>279</v>
      </c>
      <c r="S29" s="153">
        <v>282</v>
      </c>
      <c r="T29" s="153">
        <v>273</v>
      </c>
      <c r="U29" s="153">
        <v>269</v>
      </c>
      <c r="V29" s="153">
        <v>264</v>
      </c>
      <c r="W29" s="153">
        <v>288</v>
      </c>
      <c r="X29" s="153">
        <v>291</v>
      </c>
      <c r="Y29" s="153">
        <v>296</v>
      </c>
      <c r="Z29" s="153">
        <v>313</v>
      </c>
      <c r="AA29" s="154">
        <v>296</v>
      </c>
    </row>
    <row r="30" spans="1:27" x14ac:dyDescent="0.2">
      <c r="A30" s="148">
        <v>19</v>
      </c>
      <c r="B30" s="152" t="s">
        <v>30</v>
      </c>
      <c r="C30" s="153" t="s">
        <v>275</v>
      </c>
      <c r="D30" s="970" t="s">
        <v>276</v>
      </c>
      <c r="E30" s="971"/>
      <c r="F30" s="151" t="str">
        <f t="shared" si="0"/>
        <v>74010201</v>
      </c>
      <c r="G30" s="109" t="str">
        <f t="shared" si="1"/>
        <v>94020100</v>
      </c>
      <c r="H30" s="976" t="s">
        <v>277</v>
      </c>
      <c r="I30" s="969"/>
      <c r="J30" s="151" t="str">
        <f t="shared" si="2"/>
        <v>740102</v>
      </c>
      <c r="K30" s="109" t="str">
        <f t="shared" si="3"/>
        <v>94020000</v>
      </c>
      <c r="L30" s="976" t="s">
        <v>278</v>
      </c>
      <c r="M30" s="977"/>
      <c r="N30" s="968" t="s">
        <v>279</v>
      </c>
      <c r="O30" s="969"/>
      <c r="P30" s="152">
        <v>0</v>
      </c>
      <c r="Q30" s="153">
        <v>80</v>
      </c>
      <c r="R30" s="153">
        <v>85</v>
      </c>
      <c r="S30" s="153">
        <v>89</v>
      </c>
      <c r="T30" s="153">
        <v>95</v>
      </c>
      <c r="U30" s="153">
        <v>98</v>
      </c>
      <c r="V30" s="153">
        <v>122</v>
      </c>
      <c r="W30" s="153">
        <v>133</v>
      </c>
      <c r="X30" s="153">
        <v>146</v>
      </c>
      <c r="Y30" s="153">
        <v>175</v>
      </c>
      <c r="Z30" s="153">
        <v>192</v>
      </c>
      <c r="AA30" s="154">
        <v>195</v>
      </c>
    </row>
    <row r="31" spans="1:27" x14ac:dyDescent="0.2">
      <c r="A31" s="148">
        <v>11</v>
      </c>
      <c r="B31" s="152" t="s">
        <v>34</v>
      </c>
      <c r="C31" s="153" t="s">
        <v>280</v>
      </c>
      <c r="D31" s="970" t="s">
        <v>281</v>
      </c>
      <c r="E31" s="971"/>
      <c r="F31" s="151" t="str">
        <f t="shared" si="0"/>
        <v>74010202</v>
      </c>
      <c r="G31" s="109" t="str">
        <f t="shared" si="1"/>
        <v>94020200</v>
      </c>
      <c r="H31" s="976" t="s">
        <v>282</v>
      </c>
      <c r="I31" s="969"/>
      <c r="J31" s="151" t="str">
        <f t="shared" si="2"/>
        <v>740102</v>
      </c>
      <c r="K31" s="109" t="str">
        <f t="shared" si="3"/>
        <v>94020000</v>
      </c>
      <c r="L31" s="976" t="s">
        <v>278</v>
      </c>
      <c r="M31" s="977"/>
      <c r="N31" s="968" t="s">
        <v>283</v>
      </c>
      <c r="O31" s="969"/>
      <c r="P31" s="152">
        <v>356</v>
      </c>
      <c r="Q31" s="153">
        <v>389</v>
      </c>
      <c r="R31" s="153">
        <v>411</v>
      </c>
      <c r="S31" s="153">
        <v>289</v>
      </c>
      <c r="T31" s="153">
        <v>283</v>
      </c>
      <c r="U31" s="153">
        <v>277</v>
      </c>
      <c r="V31" s="153">
        <v>277</v>
      </c>
      <c r="W31" s="153">
        <v>295</v>
      </c>
      <c r="X31" s="153">
        <v>319</v>
      </c>
      <c r="Y31" s="153">
        <v>301</v>
      </c>
      <c r="Z31" s="153">
        <v>288</v>
      </c>
      <c r="AA31" s="154">
        <v>297</v>
      </c>
    </row>
    <row r="32" spans="1:27" x14ac:dyDescent="0.2">
      <c r="A32" s="148">
        <v>12</v>
      </c>
      <c r="B32" s="152" t="s">
        <v>34</v>
      </c>
      <c r="C32" s="153" t="s">
        <v>280</v>
      </c>
      <c r="D32" s="970" t="s">
        <v>281</v>
      </c>
      <c r="E32" s="971"/>
      <c r="F32" s="151" t="str">
        <f t="shared" si="0"/>
        <v>74010202</v>
      </c>
      <c r="G32" s="109" t="str">
        <f t="shared" si="1"/>
        <v>94020200</v>
      </c>
      <c r="H32" s="976" t="s">
        <v>282</v>
      </c>
      <c r="I32" s="969"/>
      <c r="J32" s="151" t="str">
        <f t="shared" si="2"/>
        <v>740102</v>
      </c>
      <c r="K32" s="109" t="str">
        <f t="shared" si="3"/>
        <v>94020000</v>
      </c>
      <c r="L32" s="976" t="s">
        <v>278</v>
      </c>
      <c r="M32" s="977"/>
      <c r="N32" s="968" t="s">
        <v>284</v>
      </c>
      <c r="O32" s="969"/>
      <c r="P32" s="152">
        <v>0</v>
      </c>
      <c r="Q32" s="153">
        <v>0</v>
      </c>
      <c r="R32" s="153">
        <v>0</v>
      </c>
      <c r="S32" s="153">
        <v>144</v>
      </c>
      <c r="T32" s="153">
        <v>140</v>
      </c>
      <c r="U32" s="153">
        <v>164</v>
      </c>
      <c r="V32" s="153">
        <v>175</v>
      </c>
      <c r="W32" s="153">
        <v>166</v>
      </c>
      <c r="X32" s="153">
        <v>159</v>
      </c>
      <c r="Y32" s="153">
        <v>169</v>
      </c>
      <c r="Z32" s="153">
        <v>187</v>
      </c>
      <c r="AA32" s="154">
        <v>191</v>
      </c>
    </row>
    <row r="33" spans="1:27" x14ac:dyDescent="0.2">
      <c r="A33" s="148">
        <v>46</v>
      </c>
      <c r="B33" s="152" t="s">
        <v>42</v>
      </c>
      <c r="C33" s="153" t="s">
        <v>285</v>
      </c>
      <c r="D33" s="970" t="s">
        <v>286</v>
      </c>
      <c r="E33" s="971"/>
      <c r="F33" s="151" t="str">
        <f t="shared" si="0"/>
        <v>74010202</v>
      </c>
      <c r="G33" s="109" t="str">
        <f t="shared" si="1"/>
        <v>94020200</v>
      </c>
      <c r="H33" s="976" t="s">
        <v>282</v>
      </c>
      <c r="I33" s="969"/>
      <c r="J33" s="151" t="str">
        <f t="shared" si="2"/>
        <v>740102</v>
      </c>
      <c r="K33" s="109" t="str">
        <f t="shared" si="3"/>
        <v>94020000</v>
      </c>
      <c r="L33" s="976" t="s">
        <v>278</v>
      </c>
      <c r="M33" s="977"/>
      <c r="N33" s="968" t="s">
        <v>287</v>
      </c>
      <c r="O33" s="969"/>
      <c r="P33" s="152">
        <v>33</v>
      </c>
      <c r="Q33" s="153">
        <v>33</v>
      </c>
      <c r="R33" s="153">
        <v>37</v>
      </c>
      <c r="S33" s="153">
        <v>43</v>
      </c>
      <c r="T33" s="153">
        <v>34</v>
      </c>
      <c r="U33" s="153">
        <v>38</v>
      </c>
      <c r="V33" s="153">
        <v>49</v>
      </c>
      <c r="W33" s="153">
        <v>51</v>
      </c>
      <c r="X33" s="153">
        <v>51</v>
      </c>
      <c r="Y33" s="153">
        <v>63</v>
      </c>
      <c r="Z33" s="153">
        <v>69</v>
      </c>
      <c r="AA33" s="154">
        <v>58</v>
      </c>
    </row>
    <row r="34" spans="1:27" x14ac:dyDescent="0.2">
      <c r="A34" s="148">
        <v>23</v>
      </c>
      <c r="B34" s="152" t="s">
        <v>60</v>
      </c>
      <c r="C34" s="153" t="s">
        <v>288</v>
      </c>
      <c r="D34" s="970" t="s">
        <v>289</v>
      </c>
      <c r="E34" s="971"/>
      <c r="F34" s="151" t="str">
        <f t="shared" si="0"/>
        <v>74010204</v>
      </c>
      <c r="G34" s="109" t="str">
        <f t="shared" si="1"/>
        <v>94020400</v>
      </c>
      <c r="H34" s="970" t="s">
        <v>290</v>
      </c>
      <c r="I34" s="971"/>
      <c r="J34" s="151" t="str">
        <f t="shared" si="2"/>
        <v>740102</v>
      </c>
      <c r="K34" s="109" t="str">
        <f t="shared" si="3"/>
        <v>94020000</v>
      </c>
      <c r="L34" s="976" t="s">
        <v>278</v>
      </c>
      <c r="M34" s="977"/>
      <c r="N34" s="968" t="s">
        <v>291</v>
      </c>
      <c r="O34" s="969"/>
      <c r="P34" s="152">
        <v>68</v>
      </c>
      <c r="Q34" s="153">
        <v>82</v>
      </c>
      <c r="R34" s="153">
        <v>88</v>
      </c>
      <c r="S34" s="153">
        <v>102</v>
      </c>
      <c r="T34" s="153">
        <v>109</v>
      </c>
      <c r="U34" s="153">
        <v>121</v>
      </c>
      <c r="V34" s="153">
        <v>126</v>
      </c>
      <c r="W34" s="153">
        <v>136</v>
      </c>
      <c r="X34" s="153">
        <v>120</v>
      </c>
      <c r="Y34" s="153">
        <v>119</v>
      </c>
      <c r="Z34" s="153">
        <v>125</v>
      </c>
      <c r="AA34" s="154">
        <v>129</v>
      </c>
    </row>
    <row r="35" spans="1:27" x14ac:dyDescent="0.2">
      <c r="A35" s="148">
        <v>14</v>
      </c>
      <c r="B35" s="152" t="s">
        <v>80</v>
      </c>
      <c r="C35" s="153" t="s">
        <v>292</v>
      </c>
      <c r="D35" s="970" t="s">
        <v>293</v>
      </c>
      <c r="E35" s="971"/>
      <c r="F35" s="151" t="str">
        <f t="shared" si="0"/>
        <v>74010301</v>
      </c>
      <c r="G35" s="109" t="str">
        <f t="shared" si="1"/>
        <v>94080100</v>
      </c>
      <c r="H35" s="976" t="s">
        <v>294</v>
      </c>
      <c r="I35" s="969"/>
      <c r="J35" s="151" t="str">
        <f t="shared" si="2"/>
        <v>740103</v>
      </c>
      <c r="K35" s="109" t="str">
        <f t="shared" si="3"/>
        <v>94080000</v>
      </c>
      <c r="L35" s="970" t="s">
        <v>295</v>
      </c>
      <c r="M35" s="973"/>
      <c r="N35" s="968" t="s">
        <v>296</v>
      </c>
      <c r="O35" s="969"/>
      <c r="P35" s="152">
        <v>284</v>
      </c>
      <c r="Q35" s="153">
        <v>291</v>
      </c>
      <c r="R35" s="153">
        <v>292</v>
      </c>
      <c r="S35" s="153">
        <v>285</v>
      </c>
      <c r="T35" s="153">
        <v>278</v>
      </c>
      <c r="U35" s="153">
        <v>257</v>
      </c>
      <c r="V35" s="153">
        <v>252</v>
      </c>
      <c r="W35" s="153">
        <v>257</v>
      </c>
      <c r="X35" s="153">
        <v>249</v>
      </c>
      <c r="Y35" s="153">
        <v>241</v>
      </c>
      <c r="Z35" s="153">
        <v>250</v>
      </c>
      <c r="AA35" s="154">
        <v>234</v>
      </c>
    </row>
    <row r="36" spans="1:27" x14ac:dyDescent="0.2">
      <c r="A36" s="148">
        <v>15</v>
      </c>
      <c r="B36" s="152" t="s">
        <v>80</v>
      </c>
      <c r="C36" s="153" t="s">
        <v>292</v>
      </c>
      <c r="D36" s="970" t="s">
        <v>293</v>
      </c>
      <c r="E36" s="971"/>
      <c r="F36" s="151" t="str">
        <f t="shared" si="0"/>
        <v>74010301</v>
      </c>
      <c r="G36" s="109" t="str">
        <f t="shared" si="1"/>
        <v>94080100</v>
      </c>
      <c r="H36" s="976" t="s">
        <v>294</v>
      </c>
      <c r="I36" s="969"/>
      <c r="J36" s="151" t="str">
        <f t="shared" si="2"/>
        <v>740103</v>
      </c>
      <c r="K36" s="109" t="str">
        <f t="shared" si="3"/>
        <v>94080000</v>
      </c>
      <c r="L36" s="970" t="s">
        <v>295</v>
      </c>
      <c r="M36" s="973"/>
      <c r="N36" s="968" t="s">
        <v>297</v>
      </c>
      <c r="O36" s="969"/>
      <c r="P36" s="152">
        <v>93</v>
      </c>
      <c r="Q36" s="153">
        <v>90</v>
      </c>
      <c r="R36" s="153">
        <v>99</v>
      </c>
      <c r="S36" s="153">
        <v>101</v>
      </c>
      <c r="T36" s="153">
        <v>95</v>
      </c>
      <c r="U36" s="153">
        <v>94</v>
      </c>
      <c r="V36" s="153">
        <v>104</v>
      </c>
      <c r="W36" s="153">
        <v>103</v>
      </c>
      <c r="X36" s="153">
        <v>102</v>
      </c>
      <c r="Y36" s="153">
        <v>108</v>
      </c>
      <c r="Z36" s="153">
        <v>108</v>
      </c>
      <c r="AA36" s="154">
        <v>112</v>
      </c>
    </row>
    <row r="37" spans="1:27" x14ac:dyDescent="0.2">
      <c r="A37" s="148">
        <v>18</v>
      </c>
      <c r="B37" s="152" t="s">
        <v>86</v>
      </c>
      <c r="C37" s="153" t="s">
        <v>298</v>
      </c>
      <c r="D37" s="970" t="s">
        <v>299</v>
      </c>
      <c r="E37" s="971"/>
      <c r="F37" s="151" t="str">
        <f t="shared" si="0"/>
        <v>74010302</v>
      </c>
      <c r="G37" s="109" t="str">
        <f t="shared" si="1"/>
        <v>94080200</v>
      </c>
      <c r="H37" s="976" t="s">
        <v>300</v>
      </c>
      <c r="I37" s="969"/>
      <c r="J37" s="151" t="str">
        <f t="shared" si="2"/>
        <v>740103</v>
      </c>
      <c r="K37" s="109" t="str">
        <f t="shared" si="3"/>
        <v>94080000</v>
      </c>
      <c r="L37" s="970" t="s">
        <v>295</v>
      </c>
      <c r="M37" s="973"/>
      <c r="N37" s="968" t="s">
        <v>301</v>
      </c>
      <c r="O37" s="969"/>
      <c r="P37" s="152">
        <v>79</v>
      </c>
      <c r="Q37" s="153">
        <v>94</v>
      </c>
      <c r="R37" s="153">
        <v>98</v>
      </c>
      <c r="S37" s="153">
        <v>97</v>
      </c>
      <c r="T37" s="153">
        <v>107</v>
      </c>
      <c r="U37" s="153">
        <v>102</v>
      </c>
      <c r="V37" s="153">
        <v>114</v>
      </c>
      <c r="W37" s="153">
        <v>119</v>
      </c>
      <c r="X37" s="153">
        <v>113</v>
      </c>
      <c r="Y37" s="153">
        <v>110</v>
      </c>
      <c r="Z37" s="153">
        <v>116</v>
      </c>
      <c r="AA37" s="154">
        <v>121</v>
      </c>
    </row>
    <row r="38" spans="1:27" x14ac:dyDescent="0.2">
      <c r="A38" s="148">
        <v>4</v>
      </c>
      <c r="B38" s="152" t="s">
        <v>92</v>
      </c>
      <c r="C38" s="153" t="s">
        <v>302</v>
      </c>
      <c r="D38" s="970" t="s">
        <v>303</v>
      </c>
      <c r="E38" s="971"/>
      <c r="F38" s="151" t="str">
        <f t="shared" si="0"/>
        <v>74010401</v>
      </c>
      <c r="G38" s="109" t="str">
        <f t="shared" si="1"/>
        <v>94090100</v>
      </c>
      <c r="H38" s="970" t="s">
        <v>304</v>
      </c>
      <c r="I38" s="971"/>
      <c r="J38" s="151" t="str">
        <f t="shared" si="2"/>
        <v>740104</v>
      </c>
      <c r="K38" s="109" t="str">
        <f t="shared" si="3"/>
        <v>94090000</v>
      </c>
      <c r="L38" s="966" t="s">
        <v>305</v>
      </c>
      <c r="M38" s="967"/>
      <c r="N38" s="968" t="s">
        <v>306</v>
      </c>
      <c r="O38" s="969"/>
      <c r="P38" s="152">
        <v>156</v>
      </c>
      <c r="Q38" s="153">
        <v>164</v>
      </c>
      <c r="R38" s="153">
        <v>178</v>
      </c>
      <c r="S38" s="153">
        <v>196</v>
      </c>
      <c r="T38" s="153">
        <v>181</v>
      </c>
      <c r="U38" s="153">
        <v>210</v>
      </c>
      <c r="V38" s="153">
        <v>222</v>
      </c>
      <c r="W38" s="153">
        <v>232</v>
      </c>
      <c r="X38" s="153">
        <v>225</v>
      </c>
      <c r="Y38" s="153">
        <v>231</v>
      </c>
      <c r="Z38" s="153">
        <v>237</v>
      </c>
      <c r="AA38" s="154">
        <v>241</v>
      </c>
    </row>
    <row r="39" spans="1:27" x14ac:dyDescent="0.2">
      <c r="A39" s="148">
        <v>1</v>
      </c>
      <c r="B39" s="152" t="s">
        <v>96</v>
      </c>
      <c r="C39" s="153" t="s">
        <v>307</v>
      </c>
      <c r="D39" s="970" t="s">
        <v>308</v>
      </c>
      <c r="E39" s="971"/>
      <c r="F39" s="151" t="str">
        <f t="shared" si="0"/>
        <v>74010402</v>
      </c>
      <c r="G39" s="109" t="str">
        <f t="shared" si="1"/>
        <v>94090200</v>
      </c>
      <c r="H39" s="970" t="s">
        <v>309</v>
      </c>
      <c r="I39" s="971"/>
      <c r="J39" s="151" t="str">
        <f t="shared" si="2"/>
        <v>740104</v>
      </c>
      <c r="K39" s="109" t="str">
        <f t="shared" si="3"/>
        <v>94090000</v>
      </c>
      <c r="L39" s="966" t="s">
        <v>305</v>
      </c>
      <c r="M39" s="967"/>
      <c r="N39" s="968" t="s">
        <v>310</v>
      </c>
      <c r="O39" s="969"/>
      <c r="P39" s="152">
        <v>40</v>
      </c>
      <c r="Q39" s="153">
        <v>52</v>
      </c>
      <c r="R39" s="153">
        <v>46</v>
      </c>
      <c r="S39" s="153">
        <v>38</v>
      </c>
      <c r="T39" s="153">
        <v>37</v>
      </c>
      <c r="U39" s="153">
        <v>38</v>
      </c>
      <c r="V39" s="153">
        <v>41</v>
      </c>
      <c r="W39" s="153">
        <v>35</v>
      </c>
      <c r="X39" s="153">
        <v>35</v>
      </c>
      <c r="Y39" s="153">
        <v>39</v>
      </c>
      <c r="Z39" s="153">
        <v>39</v>
      </c>
      <c r="AA39" s="154">
        <v>45</v>
      </c>
    </row>
    <row r="40" spans="1:27" x14ac:dyDescent="0.2">
      <c r="A40" s="148">
        <v>5</v>
      </c>
      <c r="B40" s="152" t="s">
        <v>104</v>
      </c>
      <c r="C40" s="153" t="s">
        <v>311</v>
      </c>
      <c r="D40" s="970" t="s">
        <v>312</v>
      </c>
      <c r="E40" s="971"/>
      <c r="F40" s="151" t="str">
        <f t="shared" si="0"/>
        <v>74010403</v>
      </c>
      <c r="G40" s="109" t="str">
        <f t="shared" si="1"/>
        <v>94090300</v>
      </c>
      <c r="H40" s="970" t="s">
        <v>313</v>
      </c>
      <c r="I40" s="971"/>
      <c r="J40" s="151" t="str">
        <f t="shared" si="2"/>
        <v>740104</v>
      </c>
      <c r="K40" s="109" t="str">
        <f t="shared" si="3"/>
        <v>94090000</v>
      </c>
      <c r="L40" s="966" t="s">
        <v>305</v>
      </c>
      <c r="M40" s="967"/>
      <c r="N40" s="968" t="s">
        <v>314</v>
      </c>
      <c r="O40" s="969"/>
      <c r="P40" s="152">
        <v>80</v>
      </c>
      <c r="Q40" s="153">
        <v>86</v>
      </c>
      <c r="R40" s="153">
        <v>86</v>
      </c>
      <c r="S40" s="153">
        <v>101</v>
      </c>
      <c r="T40" s="153">
        <v>91</v>
      </c>
      <c r="U40" s="153">
        <v>94</v>
      </c>
      <c r="V40" s="153">
        <v>89</v>
      </c>
      <c r="W40" s="153">
        <v>97</v>
      </c>
      <c r="X40" s="153">
        <v>107</v>
      </c>
      <c r="Y40" s="153">
        <v>128</v>
      </c>
      <c r="Z40" s="153">
        <v>138</v>
      </c>
      <c r="AA40" s="154">
        <v>133</v>
      </c>
    </row>
    <row r="41" spans="1:27" x14ac:dyDescent="0.2">
      <c r="A41" s="148">
        <v>20</v>
      </c>
      <c r="B41" s="152" t="s">
        <v>122</v>
      </c>
      <c r="C41" s="153" t="s">
        <v>315</v>
      </c>
      <c r="D41" s="970" t="s">
        <v>316</v>
      </c>
      <c r="E41" s="971"/>
      <c r="F41" s="151" t="str">
        <f t="shared" si="0"/>
        <v>74010405</v>
      </c>
      <c r="G41" s="109" t="str">
        <f t="shared" si="1"/>
        <v>94090500</v>
      </c>
      <c r="H41" s="970" t="s">
        <v>317</v>
      </c>
      <c r="I41" s="971"/>
      <c r="J41" s="151" t="str">
        <f t="shared" si="2"/>
        <v>740104</v>
      </c>
      <c r="K41" s="109" t="str">
        <f t="shared" si="3"/>
        <v>94090000</v>
      </c>
      <c r="L41" s="966" t="s">
        <v>305</v>
      </c>
      <c r="M41" s="967"/>
      <c r="N41" s="968" t="s">
        <v>318</v>
      </c>
      <c r="O41" s="969"/>
      <c r="P41" s="152">
        <v>0</v>
      </c>
      <c r="Q41" s="153">
        <v>150</v>
      </c>
      <c r="R41" s="153">
        <v>152</v>
      </c>
      <c r="S41" s="153">
        <v>155</v>
      </c>
      <c r="T41" s="153">
        <v>155</v>
      </c>
      <c r="U41" s="153">
        <v>156</v>
      </c>
      <c r="V41" s="153">
        <v>160</v>
      </c>
      <c r="W41" s="153">
        <v>162</v>
      </c>
      <c r="X41" s="153">
        <v>179</v>
      </c>
      <c r="Y41" s="153">
        <v>195</v>
      </c>
      <c r="Z41" s="153">
        <v>202</v>
      </c>
      <c r="AA41" s="154">
        <v>202</v>
      </c>
    </row>
    <row r="42" spans="1:27" x14ac:dyDescent="0.2">
      <c r="A42" s="148">
        <v>10</v>
      </c>
      <c r="B42" s="152" t="s">
        <v>152</v>
      </c>
      <c r="C42" s="153" t="s">
        <v>319</v>
      </c>
      <c r="D42" s="970" t="s">
        <v>320</v>
      </c>
      <c r="E42" s="971"/>
      <c r="F42" s="151" t="str">
        <f t="shared" si="0"/>
        <v>74010504</v>
      </c>
      <c r="G42" s="109" t="str">
        <f t="shared" si="1"/>
        <v>94120400</v>
      </c>
      <c r="H42" s="970" t="s">
        <v>321</v>
      </c>
      <c r="I42" s="971"/>
      <c r="J42" s="151" t="str">
        <f t="shared" si="2"/>
        <v>740105</v>
      </c>
      <c r="K42" s="109" t="str">
        <f t="shared" si="3"/>
        <v>94120000</v>
      </c>
      <c r="L42" s="966" t="s">
        <v>322</v>
      </c>
      <c r="M42" s="967"/>
      <c r="N42" s="968" t="s">
        <v>323</v>
      </c>
      <c r="O42" s="969"/>
      <c r="P42" s="152">
        <v>37</v>
      </c>
      <c r="Q42" s="153">
        <v>30</v>
      </c>
      <c r="R42" s="153">
        <v>34</v>
      </c>
      <c r="S42" s="153">
        <v>33</v>
      </c>
      <c r="T42" s="153">
        <v>31</v>
      </c>
      <c r="U42" s="153">
        <v>38</v>
      </c>
      <c r="V42" s="153">
        <v>26</v>
      </c>
      <c r="W42" s="153">
        <v>23</v>
      </c>
      <c r="X42" s="153">
        <v>22</v>
      </c>
      <c r="Y42" s="153">
        <v>23</v>
      </c>
      <c r="Z42" s="153">
        <v>18</v>
      </c>
      <c r="AA42" s="154">
        <v>18</v>
      </c>
    </row>
    <row r="43" spans="1:27" x14ac:dyDescent="0.2">
      <c r="A43" s="148">
        <v>2</v>
      </c>
      <c r="B43" s="152" t="s">
        <v>174</v>
      </c>
      <c r="C43" s="153" t="s">
        <v>324</v>
      </c>
      <c r="D43" s="970" t="s">
        <v>325</v>
      </c>
      <c r="E43" s="971"/>
      <c r="F43" s="151" t="str">
        <f t="shared" si="0"/>
        <v>74010602</v>
      </c>
      <c r="G43" s="109" t="str">
        <f t="shared" si="1"/>
        <v>94180200</v>
      </c>
      <c r="H43" s="970" t="s">
        <v>326</v>
      </c>
      <c r="I43" s="971"/>
      <c r="J43" s="151" t="str">
        <f t="shared" si="2"/>
        <v>740106</v>
      </c>
      <c r="K43" s="109" t="str">
        <f t="shared" si="3"/>
        <v>94180000</v>
      </c>
      <c r="L43" s="970" t="s">
        <v>327</v>
      </c>
      <c r="M43" s="973"/>
      <c r="N43" s="968" t="s">
        <v>328</v>
      </c>
      <c r="O43" s="969"/>
      <c r="P43" s="152">
        <v>99</v>
      </c>
      <c r="Q43" s="153">
        <v>105</v>
      </c>
      <c r="R43" s="153">
        <v>116</v>
      </c>
      <c r="S43" s="153">
        <v>125</v>
      </c>
      <c r="T43" s="153">
        <v>127</v>
      </c>
      <c r="U43" s="153">
        <v>128</v>
      </c>
      <c r="V43" s="153">
        <v>121</v>
      </c>
      <c r="W43" s="153">
        <v>124</v>
      </c>
      <c r="X43" s="153">
        <v>144</v>
      </c>
      <c r="Y43" s="153">
        <v>156</v>
      </c>
      <c r="Z43" s="153">
        <v>178</v>
      </c>
      <c r="AA43" s="154">
        <v>166</v>
      </c>
    </row>
    <row r="44" spans="1:27" x14ac:dyDescent="0.2">
      <c r="A44" s="148">
        <v>16</v>
      </c>
      <c r="B44" s="152" t="s">
        <v>180</v>
      </c>
      <c r="C44" s="153" t="s">
        <v>329</v>
      </c>
      <c r="D44" s="970" t="s">
        <v>330</v>
      </c>
      <c r="E44" s="971"/>
      <c r="F44" s="151" t="str">
        <f>LEFT(B44,8)</f>
        <v>74010603</v>
      </c>
      <c r="G44" s="109" t="str">
        <f>LEFT(C44,7) &amp; "0"</f>
        <v>94180300</v>
      </c>
      <c r="H44" s="974" t="s">
        <v>331</v>
      </c>
      <c r="I44" s="975"/>
      <c r="J44" s="151" t="s">
        <v>166</v>
      </c>
      <c r="K44" s="109" t="s">
        <v>332</v>
      </c>
      <c r="L44" s="970" t="s">
        <v>327</v>
      </c>
      <c r="M44" s="973"/>
      <c r="N44" s="968" t="s">
        <v>333</v>
      </c>
      <c r="O44" s="969"/>
      <c r="P44" s="155">
        <v>270</v>
      </c>
      <c r="Q44" s="156">
        <f t="shared" ref="Q44:Z44" si="4">P44*((($AA44/$P44)^(1/11)))</f>
        <v>271.9295527911982</v>
      </c>
      <c r="R44" s="156">
        <f t="shared" si="4"/>
        <v>273.87289511563353</v>
      </c>
      <c r="S44" s="156">
        <f t="shared" si="4"/>
        <v>275.83012552009239</v>
      </c>
      <c r="T44" s="156">
        <f t="shared" si="4"/>
        <v>277.80134325562511</v>
      </c>
      <c r="U44" s="156">
        <f t="shared" si="4"/>
        <v>279.78664828257882</v>
      </c>
      <c r="V44" s="156">
        <f t="shared" si="4"/>
        <v>281.78614127566635</v>
      </c>
      <c r="W44" s="156">
        <f t="shared" si="4"/>
        <v>283.79992362907166</v>
      </c>
      <c r="X44" s="156">
        <f t="shared" si="4"/>
        <v>285.82809746159131</v>
      </c>
      <c r="Y44" s="156">
        <f t="shared" si="4"/>
        <v>287.87076562181306</v>
      </c>
      <c r="Z44" s="156">
        <f t="shared" si="4"/>
        <v>289.92803169333132</v>
      </c>
      <c r="AA44" s="157">
        <v>292</v>
      </c>
    </row>
    <row r="45" spans="1:27" x14ac:dyDescent="0.2">
      <c r="A45" s="148">
        <v>17</v>
      </c>
      <c r="B45" s="152" t="s">
        <v>180</v>
      </c>
      <c r="C45" s="153" t="s">
        <v>329</v>
      </c>
      <c r="D45" s="970" t="s">
        <v>330</v>
      </c>
      <c r="E45" s="971"/>
      <c r="F45" s="151" t="str">
        <f>LEFT(B45,8)</f>
        <v>74010603</v>
      </c>
      <c r="G45" s="109" t="str">
        <f>LEFT(C45,7) &amp; "0"</f>
        <v>94180300</v>
      </c>
      <c r="H45" s="974" t="s">
        <v>331</v>
      </c>
      <c r="I45" s="975"/>
      <c r="J45" s="151" t="s">
        <v>166</v>
      </c>
      <c r="K45" s="109" t="s">
        <v>332</v>
      </c>
      <c r="L45" s="970" t="s">
        <v>327</v>
      </c>
      <c r="M45" s="973"/>
      <c r="N45" s="968" t="s">
        <v>334</v>
      </c>
      <c r="O45" s="969"/>
      <c r="P45" s="152">
        <v>220</v>
      </c>
      <c r="Q45" s="153">
        <v>220</v>
      </c>
      <c r="R45" s="153">
        <v>141</v>
      </c>
      <c r="S45" s="153">
        <v>135</v>
      </c>
      <c r="T45" s="153">
        <v>138</v>
      </c>
      <c r="U45" s="153">
        <v>146</v>
      </c>
      <c r="V45" s="153">
        <v>152</v>
      </c>
      <c r="W45" s="153">
        <v>170</v>
      </c>
      <c r="X45" s="153">
        <v>191</v>
      </c>
      <c r="Y45" s="153">
        <v>220</v>
      </c>
      <c r="Z45" s="153">
        <v>218</v>
      </c>
      <c r="AA45" s="154">
        <v>220</v>
      </c>
    </row>
    <row r="46" spans="1:27" x14ac:dyDescent="0.2">
      <c r="A46" s="148">
        <v>3</v>
      </c>
      <c r="B46" s="152" t="s">
        <v>190</v>
      </c>
      <c r="C46" s="153" t="s">
        <v>335</v>
      </c>
      <c r="D46" s="970" t="s">
        <v>336</v>
      </c>
      <c r="E46" s="971"/>
      <c r="F46" s="151" t="str">
        <f t="shared" si="0"/>
        <v>74010701</v>
      </c>
      <c r="G46" s="109" t="str">
        <f t="shared" si="1"/>
        <v>94210100</v>
      </c>
      <c r="H46" s="966" t="s">
        <v>337</v>
      </c>
      <c r="I46" s="972"/>
      <c r="J46" s="151" t="str">
        <f t="shared" si="2"/>
        <v>740107</v>
      </c>
      <c r="K46" s="109" t="str">
        <f t="shared" si="3"/>
        <v>94210000</v>
      </c>
      <c r="L46" s="966" t="s">
        <v>338</v>
      </c>
      <c r="M46" s="967"/>
      <c r="N46" s="968" t="s">
        <v>339</v>
      </c>
      <c r="O46" s="969"/>
      <c r="P46" s="152">
        <v>142</v>
      </c>
      <c r="Q46" s="153">
        <v>150</v>
      </c>
      <c r="R46" s="153">
        <v>155</v>
      </c>
      <c r="S46" s="153">
        <v>161</v>
      </c>
      <c r="T46" s="153">
        <v>152</v>
      </c>
      <c r="U46" s="153">
        <v>160</v>
      </c>
      <c r="V46" s="153">
        <v>171</v>
      </c>
      <c r="W46" s="153">
        <v>172</v>
      </c>
      <c r="X46" s="153">
        <v>161</v>
      </c>
      <c r="Y46" s="153">
        <v>148</v>
      </c>
      <c r="Z46" s="153">
        <v>159</v>
      </c>
      <c r="AA46" s="154">
        <v>157</v>
      </c>
    </row>
    <row r="47" spans="1:27" x14ac:dyDescent="0.2">
      <c r="A47" s="148">
        <v>21</v>
      </c>
      <c r="B47" s="152" t="s">
        <v>190</v>
      </c>
      <c r="C47" s="153" t="s">
        <v>335</v>
      </c>
      <c r="D47" s="970" t="s">
        <v>336</v>
      </c>
      <c r="E47" s="971"/>
      <c r="F47" s="151" t="str">
        <f t="shared" si="0"/>
        <v>74010701</v>
      </c>
      <c r="G47" s="109" t="str">
        <f t="shared" si="1"/>
        <v>94210100</v>
      </c>
      <c r="H47" s="966" t="s">
        <v>337</v>
      </c>
      <c r="I47" s="972"/>
      <c r="J47" s="151" t="str">
        <f t="shared" si="2"/>
        <v>740107</v>
      </c>
      <c r="K47" s="109" t="str">
        <f t="shared" si="3"/>
        <v>94210000</v>
      </c>
      <c r="L47" s="966" t="s">
        <v>338</v>
      </c>
      <c r="M47" s="967"/>
      <c r="N47" s="968" t="s">
        <v>340</v>
      </c>
      <c r="O47" s="969"/>
      <c r="P47" s="152">
        <v>183</v>
      </c>
      <c r="Q47" s="153">
        <v>185</v>
      </c>
      <c r="R47" s="153">
        <v>189</v>
      </c>
      <c r="S47" s="153">
        <v>197</v>
      </c>
      <c r="T47" s="153">
        <v>185</v>
      </c>
      <c r="U47" s="153">
        <v>183</v>
      </c>
      <c r="V47" s="153">
        <v>162</v>
      </c>
      <c r="W47" s="153">
        <v>167</v>
      </c>
      <c r="X47" s="153">
        <v>155</v>
      </c>
      <c r="Y47" s="153">
        <v>150</v>
      </c>
      <c r="Z47" s="153">
        <v>126</v>
      </c>
      <c r="AA47" s="154">
        <v>130</v>
      </c>
    </row>
    <row r="48" spans="1:27" x14ac:dyDescent="0.2">
      <c r="A48" s="148">
        <v>22</v>
      </c>
      <c r="B48" s="152" t="s">
        <v>190</v>
      </c>
      <c r="C48" s="153" t="s">
        <v>335</v>
      </c>
      <c r="D48" s="970" t="s">
        <v>336</v>
      </c>
      <c r="E48" s="971"/>
      <c r="F48" s="151" t="str">
        <f t="shared" si="0"/>
        <v>74010701</v>
      </c>
      <c r="G48" s="109" t="str">
        <f t="shared" si="1"/>
        <v>94210100</v>
      </c>
      <c r="H48" s="966" t="s">
        <v>337</v>
      </c>
      <c r="I48" s="972"/>
      <c r="J48" s="151" t="str">
        <f t="shared" si="2"/>
        <v>740107</v>
      </c>
      <c r="K48" s="109" t="str">
        <f t="shared" si="3"/>
        <v>94210000</v>
      </c>
      <c r="L48" s="966" t="s">
        <v>338</v>
      </c>
      <c r="M48" s="967"/>
      <c r="N48" s="968" t="s">
        <v>341</v>
      </c>
      <c r="O48" s="969"/>
      <c r="P48" s="152">
        <v>113</v>
      </c>
      <c r="Q48" s="153">
        <v>118</v>
      </c>
      <c r="R48" s="153">
        <v>122</v>
      </c>
      <c r="S48" s="153">
        <v>140</v>
      </c>
      <c r="T48" s="153">
        <v>134</v>
      </c>
      <c r="U48" s="153">
        <v>147</v>
      </c>
      <c r="V48" s="153">
        <v>153</v>
      </c>
      <c r="W48" s="153">
        <v>177</v>
      </c>
      <c r="X48" s="153">
        <v>169</v>
      </c>
      <c r="Y48" s="153">
        <v>167</v>
      </c>
      <c r="Z48" s="153">
        <v>173</v>
      </c>
      <c r="AA48" s="154">
        <v>177</v>
      </c>
    </row>
    <row r="49" spans="1:27" ht="13.5" thickBot="1" x14ac:dyDescent="0.25">
      <c r="A49" s="158">
        <v>24</v>
      </c>
      <c r="B49" s="159" t="s">
        <v>204</v>
      </c>
      <c r="C49" s="160" t="s">
        <v>342</v>
      </c>
      <c r="D49" s="960" t="s">
        <v>343</v>
      </c>
      <c r="E49" s="961"/>
      <c r="F49" s="161" t="str">
        <f t="shared" si="0"/>
        <v>74010703</v>
      </c>
      <c r="G49" s="162" t="str">
        <f t="shared" si="1"/>
        <v>94210300</v>
      </c>
      <c r="H49" s="960" t="s">
        <v>344</v>
      </c>
      <c r="I49" s="961"/>
      <c r="J49" s="161" t="str">
        <f t="shared" si="2"/>
        <v>740107</v>
      </c>
      <c r="K49" s="162" t="str">
        <f t="shared" si="3"/>
        <v>94210000</v>
      </c>
      <c r="L49" s="962" t="s">
        <v>338</v>
      </c>
      <c r="M49" s="963"/>
      <c r="N49" s="964" t="s">
        <v>345</v>
      </c>
      <c r="O49" s="965"/>
      <c r="P49" s="159">
        <v>108</v>
      </c>
      <c r="Q49" s="160">
        <v>117</v>
      </c>
      <c r="R49" s="160">
        <v>104</v>
      </c>
      <c r="S49" s="160">
        <v>115</v>
      </c>
      <c r="T49" s="160">
        <v>112</v>
      </c>
      <c r="U49" s="160">
        <v>118</v>
      </c>
      <c r="V49" s="160">
        <v>128</v>
      </c>
      <c r="W49" s="160">
        <v>127</v>
      </c>
      <c r="X49" s="160">
        <v>134</v>
      </c>
      <c r="Y49" s="160">
        <v>135</v>
      </c>
      <c r="Z49" s="160">
        <v>129</v>
      </c>
      <c r="AA49" s="163">
        <v>134</v>
      </c>
    </row>
    <row r="50" spans="1:27" ht="13.5" thickTop="1" x14ac:dyDescent="0.2"/>
    <row r="51" spans="1:27" ht="15" x14ac:dyDescent="0.25">
      <c r="A51" s="1028" t="s">
        <v>555</v>
      </c>
      <c r="B51" s="1028"/>
      <c r="C51" s="1029" t="s">
        <v>433</v>
      </c>
      <c r="D51" s="1029"/>
      <c r="E51" s="1029"/>
      <c r="F51" s="1029"/>
      <c r="G51" s="1029"/>
      <c r="H51" s="1029"/>
      <c r="I51" s="1029"/>
      <c r="J51" s="1029"/>
      <c r="K51" s="1029"/>
      <c r="L51" s="1029"/>
    </row>
    <row r="52" spans="1:27" ht="13.5" thickBot="1" x14ac:dyDescent="0.25"/>
    <row r="53" spans="1:27" ht="13.5" thickTop="1" x14ac:dyDescent="0.2">
      <c r="A53" s="1112"/>
      <c r="B53" s="1113"/>
      <c r="C53" s="1113"/>
      <c r="D53" s="1113"/>
      <c r="E53" s="1113"/>
      <c r="F53" s="1113"/>
      <c r="G53" s="1113"/>
      <c r="H53" s="1114"/>
      <c r="I53" s="1"/>
      <c r="J53" s="1"/>
      <c r="K53" s="1"/>
      <c r="L53" s="1"/>
      <c r="M53" s="2"/>
      <c r="N53" s="219" t="s">
        <v>434</v>
      </c>
      <c r="O53" s="6"/>
      <c r="P53" s="6"/>
      <c r="Q53" s="7"/>
    </row>
    <row r="54" spans="1:27" x14ac:dyDescent="0.2">
      <c r="A54" s="1115"/>
      <c r="B54" s="1116"/>
      <c r="C54" s="1116"/>
      <c r="D54" s="1116"/>
      <c r="E54" s="1116"/>
      <c r="F54" s="1116"/>
      <c r="G54" s="1116"/>
      <c r="H54" s="1072"/>
      <c r="I54" s="10" t="s">
        <v>226</v>
      </c>
      <c r="J54" s="10"/>
      <c r="K54" s="10"/>
      <c r="L54" s="10"/>
      <c r="M54" s="11"/>
      <c r="N54" s="152"/>
      <c r="O54" s="109" t="s">
        <v>435</v>
      </c>
      <c r="P54" s="109"/>
      <c r="Q54" s="154"/>
    </row>
    <row r="55" spans="1:27" x14ac:dyDescent="0.2">
      <c r="A55" s="1091"/>
      <c r="B55" s="1092"/>
      <c r="C55" s="1092"/>
      <c r="D55" s="1092"/>
      <c r="E55" s="1092"/>
      <c r="F55" s="1092"/>
      <c r="G55" s="1092"/>
      <c r="H55" s="1093"/>
      <c r="I55" s="220"/>
      <c r="J55" s="221"/>
      <c r="K55" s="221"/>
      <c r="L55" s="221"/>
      <c r="M55" s="222" t="s">
        <v>436</v>
      </c>
      <c r="N55" s="152"/>
      <c r="O55" s="171" t="s">
        <v>437</v>
      </c>
      <c r="P55" s="109" t="s">
        <v>435</v>
      </c>
      <c r="Q55" s="154"/>
    </row>
    <row r="56" spans="1:27" x14ac:dyDescent="0.2">
      <c r="A56" s="1132" t="s">
        <v>0</v>
      </c>
      <c r="B56" s="1133"/>
      <c r="C56" s="1133"/>
      <c r="D56" s="1133"/>
      <c r="E56" s="1133"/>
      <c r="F56" s="1133"/>
      <c r="G56" s="1133"/>
      <c r="H56" s="1134"/>
      <c r="I56" s="151"/>
      <c r="J56" s="153"/>
      <c r="K56" s="153"/>
      <c r="L56" s="153"/>
      <c r="M56" s="223" t="s">
        <v>438</v>
      </c>
      <c r="N56" s="152"/>
      <c r="O56" s="109" t="s">
        <v>439</v>
      </c>
      <c r="P56" s="109" t="s">
        <v>440</v>
      </c>
      <c r="Q56" s="110" t="s">
        <v>435</v>
      </c>
    </row>
    <row r="57" spans="1:27" x14ac:dyDescent="0.2">
      <c r="A57" s="1011" t="s">
        <v>1</v>
      </c>
      <c r="B57" s="1012"/>
      <c r="C57" s="1014"/>
      <c r="D57" s="1014"/>
      <c r="E57" s="1014"/>
      <c r="F57" s="1014"/>
      <c r="G57" s="1014"/>
      <c r="H57" s="1015"/>
      <c r="I57" s="151"/>
      <c r="J57" s="151" t="s">
        <v>441</v>
      </c>
      <c r="K57" s="109" t="s">
        <v>442</v>
      </c>
      <c r="L57" s="109" t="s">
        <v>443</v>
      </c>
      <c r="M57" s="223" t="s">
        <v>444</v>
      </c>
      <c r="N57" s="151"/>
      <c r="O57" s="151" t="s">
        <v>445</v>
      </c>
      <c r="P57" s="224" t="s">
        <v>446</v>
      </c>
      <c r="Q57" s="225" t="s">
        <v>447</v>
      </c>
    </row>
    <row r="58" spans="1:27" ht="13.5" thickBot="1" x14ac:dyDescent="0.25">
      <c r="A58" s="22" t="s">
        <v>3</v>
      </c>
      <c r="B58" s="23" t="s">
        <v>4</v>
      </c>
      <c r="C58" s="1017" t="s">
        <v>5</v>
      </c>
      <c r="D58" s="1017"/>
      <c r="E58" s="1017"/>
      <c r="F58" s="1017"/>
      <c r="G58" s="1017"/>
      <c r="H58" s="1018"/>
      <c r="I58" s="25" t="s">
        <v>8</v>
      </c>
      <c r="J58" s="27" t="s">
        <v>448</v>
      </c>
      <c r="K58" s="226" t="s">
        <v>448</v>
      </c>
      <c r="L58" s="226" t="s">
        <v>449</v>
      </c>
      <c r="M58" s="227" t="s">
        <v>438</v>
      </c>
      <c r="N58" s="228" t="s">
        <v>8</v>
      </c>
      <c r="O58" s="27" t="s">
        <v>450</v>
      </c>
      <c r="P58" s="226" t="s">
        <v>451</v>
      </c>
      <c r="Q58" s="229" t="s">
        <v>452</v>
      </c>
    </row>
    <row r="59" spans="1:27" ht="14.25" thickTop="1" thickBot="1" x14ac:dyDescent="0.25">
      <c r="A59" s="22">
        <v>1</v>
      </c>
      <c r="B59" s="23">
        <v>2</v>
      </c>
      <c r="C59" s="1108">
        <v>3</v>
      </c>
      <c r="D59" s="1135"/>
      <c r="E59" s="1135"/>
      <c r="F59" s="1135"/>
      <c r="G59" s="1135"/>
      <c r="H59" s="1109"/>
      <c r="I59" s="230">
        <v>4</v>
      </c>
      <c r="J59" s="231">
        <v>5</v>
      </c>
      <c r="K59" s="231">
        <v>6</v>
      </c>
      <c r="L59" s="231">
        <v>7</v>
      </c>
      <c r="M59" s="232">
        <v>8</v>
      </c>
      <c r="N59" s="233">
        <v>9</v>
      </c>
      <c r="O59" s="231">
        <v>10</v>
      </c>
      <c r="P59" s="231">
        <v>11</v>
      </c>
      <c r="Q59" s="234">
        <v>12</v>
      </c>
    </row>
    <row r="60" spans="1:27" ht="14.25" thickTop="1" thickBot="1" x14ac:dyDescent="0.25">
      <c r="A60" s="31" t="s">
        <v>9</v>
      </c>
      <c r="B60" s="32" t="s">
        <v>218</v>
      </c>
      <c r="C60" s="1019" t="s">
        <v>10</v>
      </c>
      <c r="D60" s="1020"/>
      <c r="E60" s="1020"/>
      <c r="F60" s="1020"/>
      <c r="G60" s="1020"/>
      <c r="H60" s="1021"/>
      <c r="I60" s="37">
        <v>98202</v>
      </c>
      <c r="J60" s="35">
        <v>59712</v>
      </c>
      <c r="K60" s="35">
        <v>30714</v>
      </c>
      <c r="L60" s="35">
        <v>7774</v>
      </c>
      <c r="M60" s="36">
        <v>2</v>
      </c>
      <c r="N60" s="37">
        <v>78662</v>
      </c>
      <c r="O60" s="35">
        <v>59712</v>
      </c>
      <c r="P60" s="35">
        <v>18772</v>
      </c>
      <c r="Q60" s="39">
        <v>178</v>
      </c>
    </row>
    <row r="61" spans="1:27" ht="13.5" thickTop="1" x14ac:dyDescent="0.2">
      <c r="A61" s="41" t="s">
        <v>11</v>
      </c>
      <c r="B61" s="42" t="s">
        <v>351</v>
      </c>
      <c r="C61" s="1022" t="s">
        <v>12</v>
      </c>
      <c r="D61" s="1023"/>
      <c r="E61" s="1023"/>
      <c r="F61" s="1023"/>
      <c r="G61" s="1023"/>
      <c r="H61" s="1024"/>
      <c r="I61" s="45">
        <v>55838</v>
      </c>
      <c r="J61" s="43">
        <v>35383</v>
      </c>
      <c r="K61" s="43">
        <v>15686</v>
      </c>
      <c r="L61" s="43">
        <v>4768</v>
      </c>
      <c r="M61" s="44">
        <v>1</v>
      </c>
      <c r="N61" s="45">
        <v>47946</v>
      </c>
      <c r="O61" s="43">
        <v>35383</v>
      </c>
      <c r="P61" s="43">
        <v>12420</v>
      </c>
      <c r="Q61" s="46">
        <v>143</v>
      </c>
    </row>
    <row r="62" spans="1:27" x14ac:dyDescent="0.2">
      <c r="A62" s="47" t="s">
        <v>13</v>
      </c>
      <c r="B62" s="48" t="s">
        <v>352</v>
      </c>
      <c r="C62" s="1117" t="s">
        <v>14</v>
      </c>
      <c r="D62" s="1118"/>
      <c r="E62" s="1118"/>
      <c r="F62" s="1118"/>
      <c r="G62" s="1118"/>
      <c r="H62" s="1119"/>
      <c r="I62" s="51">
        <v>55838</v>
      </c>
      <c r="J62" s="49">
        <v>35383</v>
      </c>
      <c r="K62" s="49">
        <v>15686</v>
      </c>
      <c r="L62" s="49">
        <v>4768</v>
      </c>
      <c r="M62" s="50">
        <v>1</v>
      </c>
      <c r="N62" s="51"/>
      <c r="O62" s="49"/>
      <c r="P62" s="49"/>
      <c r="Q62" s="52"/>
    </row>
    <row r="63" spans="1:27" x14ac:dyDescent="0.2">
      <c r="A63" s="53" t="s">
        <v>15</v>
      </c>
      <c r="B63" s="54" t="s">
        <v>247</v>
      </c>
      <c r="C63" s="990" t="s">
        <v>16</v>
      </c>
      <c r="D63" s="991"/>
      <c r="E63" s="991"/>
      <c r="F63" s="991"/>
      <c r="G63" s="991"/>
      <c r="H63" s="992"/>
      <c r="I63" s="59">
        <v>55838</v>
      </c>
      <c r="J63" s="57">
        <v>35383</v>
      </c>
      <c r="K63" s="57">
        <v>15686</v>
      </c>
      <c r="L63" s="57">
        <v>4768</v>
      </c>
      <c r="M63" s="58">
        <v>1</v>
      </c>
      <c r="N63" s="59"/>
      <c r="O63" s="57"/>
      <c r="P63" s="57"/>
      <c r="Q63" s="195"/>
    </row>
    <row r="64" spans="1:27" x14ac:dyDescent="0.2">
      <c r="A64" s="61" t="s">
        <v>17</v>
      </c>
      <c r="B64" s="62" t="s">
        <v>353</v>
      </c>
      <c r="C64" s="993" t="s">
        <v>18</v>
      </c>
      <c r="D64" s="994"/>
      <c r="E64" s="994"/>
      <c r="F64" s="994"/>
      <c r="G64" s="994"/>
      <c r="H64" s="995"/>
      <c r="I64" s="65">
        <v>9773</v>
      </c>
      <c r="J64" s="63">
        <v>4733</v>
      </c>
      <c r="K64" s="63">
        <v>3942</v>
      </c>
      <c r="L64" s="63">
        <v>1097</v>
      </c>
      <c r="M64" s="64">
        <v>1</v>
      </c>
      <c r="N64" s="65">
        <v>5861</v>
      </c>
      <c r="O64" s="63">
        <v>4733</v>
      </c>
      <c r="P64" s="63">
        <v>1122</v>
      </c>
      <c r="Q64" s="66">
        <v>6</v>
      </c>
    </row>
    <row r="65" spans="1:17" x14ac:dyDescent="0.2">
      <c r="A65" s="47" t="s">
        <v>19</v>
      </c>
      <c r="B65" s="48" t="s">
        <v>354</v>
      </c>
      <c r="C65" s="1117" t="s">
        <v>20</v>
      </c>
      <c r="D65" s="1118"/>
      <c r="E65" s="1118"/>
      <c r="F65" s="1118"/>
      <c r="G65" s="1118"/>
      <c r="H65" s="1119"/>
      <c r="I65" s="51">
        <v>1992</v>
      </c>
      <c r="J65" s="49">
        <v>1072</v>
      </c>
      <c r="K65" s="49">
        <v>804</v>
      </c>
      <c r="L65" s="49">
        <v>115</v>
      </c>
      <c r="M65" s="50">
        <v>1</v>
      </c>
      <c r="N65" s="51"/>
      <c r="O65" s="49"/>
      <c r="P65" s="49"/>
      <c r="Q65" s="52"/>
    </row>
    <row r="66" spans="1:17" x14ac:dyDescent="0.2">
      <c r="A66" s="53" t="s">
        <v>21</v>
      </c>
      <c r="B66" s="54" t="s">
        <v>355</v>
      </c>
      <c r="C66" s="987" t="s">
        <v>356</v>
      </c>
      <c r="D66" s="988"/>
      <c r="E66" s="988"/>
      <c r="F66" s="988"/>
      <c r="G66" s="988"/>
      <c r="H66" s="989"/>
      <c r="I66" s="59">
        <v>1067</v>
      </c>
      <c r="J66" s="57">
        <v>591</v>
      </c>
      <c r="K66" s="57">
        <v>396</v>
      </c>
      <c r="L66" s="57">
        <v>79</v>
      </c>
      <c r="M66" s="58">
        <v>1</v>
      </c>
      <c r="N66" s="59"/>
      <c r="O66" s="57"/>
      <c r="P66" s="57"/>
      <c r="Q66" s="195"/>
    </row>
    <row r="67" spans="1:17" x14ac:dyDescent="0.2">
      <c r="A67" s="53" t="s">
        <v>22</v>
      </c>
      <c r="B67" s="54" t="s">
        <v>357</v>
      </c>
      <c r="C67" s="987" t="s">
        <v>23</v>
      </c>
      <c r="D67" s="988"/>
      <c r="E67" s="988"/>
      <c r="F67" s="988"/>
      <c r="G67" s="988"/>
      <c r="H67" s="989"/>
      <c r="I67" s="59">
        <v>96</v>
      </c>
      <c r="J67" s="57">
        <v>12</v>
      </c>
      <c r="K67" s="57">
        <v>84</v>
      </c>
      <c r="L67" s="57">
        <v>0</v>
      </c>
      <c r="M67" s="58">
        <v>0</v>
      </c>
      <c r="N67" s="59"/>
      <c r="O67" s="57"/>
      <c r="P67" s="57"/>
      <c r="Q67" s="195"/>
    </row>
    <row r="68" spans="1:17" x14ac:dyDescent="0.2">
      <c r="A68" s="53" t="s">
        <v>24</v>
      </c>
      <c r="B68" s="54" t="s">
        <v>358</v>
      </c>
      <c r="C68" s="987" t="s">
        <v>25</v>
      </c>
      <c r="D68" s="988"/>
      <c r="E68" s="988"/>
      <c r="F68" s="988"/>
      <c r="G68" s="988"/>
      <c r="H68" s="989"/>
      <c r="I68" s="59">
        <v>194</v>
      </c>
      <c r="J68" s="57">
        <v>21</v>
      </c>
      <c r="K68" s="57">
        <v>173</v>
      </c>
      <c r="L68" s="57">
        <v>0</v>
      </c>
      <c r="M68" s="58">
        <v>0</v>
      </c>
      <c r="N68" s="59"/>
      <c r="O68" s="57"/>
      <c r="P68" s="57"/>
      <c r="Q68" s="195"/>
    </row>
    <row r="69" spans="1:17" x14ac:dyDescent="0.2">
      <c r="A69" s="53" t="s">
        <v>26</v>
      </c>
      <c r="B69" s="54" t="s">
        <v>359</v>
      </c>
      <c r="C69" s="987" t="s">
        <v>27</v>
      </c>
      <c r="D69" s="988"/>
      <c r="E69" s="988"/>
      <c r="F69" s="988"/>
      <c r="G69" s="988"/>
      <c r="H69" s="989"/>
      <c r="I69" s="59">
        <v>0</v>
      </c>
      <c r="J69" s="57">
        <v>0</v>
      </c>
      <c r="K69" s="57">
        <v>0</v>
      </c>
      <c r="L69" s="57">
        <v>0</v>
      </c>
      <c r="M69" s="58">
        <v>0</v>
      </c>
      <c r="N69" s="59"/>
      <c r="O69" s="57"/>
      <c r="P69" s="57"/>
      <c r="Q69" s="195"/>
    </row>
    <row r="70" spans="1:17" x14ac:dyDescent="0.2">
      <c r="A70" s="53" t="s">
        <v>28</v>
      </c>
      <c r="B70" s="54" t="s">
        <v>360</v>
      </c>
      <c r="C70" s="987" t="s">
        <v>29</v>
      </c>
      <c r="D70" s="988"/>
      <c r="E70" s="988"/>
      <c r="F70" s="988"/>
      <c r="G70" s="988"/>
      <c r="H70" s="989"/>
      <c r="I70" s="59">
        <v>308</v>
      </c>
      <c r="J70" s="57">
        <v>225</v>
      </c>
      <c r="K70" s="57">
        <v>67</v>
      </c>
      <c r="L70" s="57">
        <v>16</v>
      </c>
      <c r="M70" s="58">
        <v>0</v>
      </c>
      <c r="N70" s="59"/>
      <c r="O70" s="57"/>
      <c r="P70" s="57"/>
      <c r="Q70" s="195"/>
    </row>
    <row r="71" spans="1:17" x14ac:dyDescent="0.2">
      <c r="A71" s="53" t="s">
        <v>30</v>
      </c>
      <c r="B71" s="54" t="s">
        <v>275</v>
      </c>
      <c r="C71" s="1120" t="s">
        <v>31</v>
      </c>
      <c r="D71" s="1121"/>
      <c r="E71" s="1121"/>
      <c r="F71" s="1121"/>
      <c r="G71" s="1121"/>
      <c r="H71" s="1122"/>
      <c r="I71" s="59">
        <v>327</v>
      </c>
      <c r="J71" s="57">
        <v>223</v>
      </c>
      <c r="K71" s="57">
        <v>84</v>
      </c>
      <c r="L71" s="57">
        <v>20</v>
      </c>
      <c r="M71" s="58">
        <v>0</v>
      </c>
      <c r="N71" s="59"/>
      <c r="O71" s="57"/>
      <c r="P71" s="57"/>
      <c r="Q71" s="195"/>
    </row>
    <row r="72" spans="1:17" x14ac:dyDescent="0.2">
      <c r="A72" s="47" t="s">
        <v>32</v>
      </c>
      <c r="B72" s="48" t="s">
        <v>361</v>
      </c>
      <c r="C72" s="1117" t="s">
        <v>33</v>
      </c>
      <c r="D72" s="1118"/>
      <c r="E72" s="1118"/>
      <c r="F72" s="1118"/>
      <c r="G72" s="1118"/>
      <c r="H72" s="1119"/>
      <c r="I72" s="51">
        <v>5070</v>
      </c>
      <c r="J72" s="49">
        <v>2279</v>
      </c>
      <c r="K72" s="49">
        <v>2532</v>
      </c>
      <c r="L72" s="49">
        <v>259</v>
      </c>
      <c r="M72" s="50">
        <v>0</v>
      </c>
      <c r="N72" s="51"/>
      <c r="O72" s="49"/>
      <c r="P72" s="49"/>
      <c r="Q72" s="52"/>
    </row>
    <row r="73" spans="1:17" x14ac:dyDescent="0.2">
      <c r="A73" s="53" t="s">
        <v>34</v>
      </c>
      <c r="B73" s="54" t="s">
        <v>280</v>
      </c>
      <c r="C73" s="987" t="s">
        <v>35</v>
      </c>
      <c r="D73" s="988"/>
      <c r="E73" s="988"/>
      <c r="F73" s="988"/>
      <c r="G73" s="988"/>
      <c r="H73" s="989"/>
      <c r="I73" s="59">
        <v>3667</v>
      </c>
      <c r="J73" s="57">
        <v>1451</v>
      </c>
      <c r="K73" s="57">
        <v>2035</v>
      </c>
      <c r="L73" s="57">
        <v>181</v>
      </c>
      <c r="M73" s="58">
        <v>0</v>
      </c>
      <c r="N73" s="59"/>
      <c r="O73" s="57"/>
      <c r="P73" s="57"/>
      <c r="Q73" s="195"/>
    </row>
    <row r="74" spans="1:17" x14ac:dyDescent="0.2">
      <c r="A74" s="53" t="s">
        <v>36</v>
      </c>
      <c r="B74" s="54" t="s">
        <v>362</v>
      </c>
      <c r="C74" s="987" t="s">
        <v>37</v>
      </c>
      <c r="D74" s="988"/>
      <c r="E74" s="988"/>
      <c r="F74" s="988"/>
      <c r="G74" s="988"/>
      <c r="H74" s="989"/>
      <c r="I74" s="59">
        <v>332</v>
      </c>
      <c r="J74" s="57">
        <v>106</v>
      </c>
      <c r="K74" s="57">
        <v>212</v>
      </c>
      <c r="L74" s="57">
        <v>14</v>
      </c>
      <c r="M74" s="58">
        <v>0</v>
      </c>
      <c r="N74" s="59"/>
      <c r="O74" s="57"/>
      <c r="P74" s="57"/>
      <c r="Q74" s="195"/>
    </row>
    <row r="75" spans="1:17" x14ac:dyDescent="0.2">
      <c r="A75" s="53" t="s">
        <v>38</v>
      </c>
      <c r="B75" s="54" t="s">
        <v>363</v>
      </c>
      <c r="C75" s="987" t="s">
        <v>39</v>
      </c>
      <c r="D75" s="988"/>
      <c r="E75" s="988"/>
      <c r="F75" s="988"/>
      <c r="G75" s="988"/>
      <c r="H75" s="989"/>
      <c r="I75" s="59">
        <v>184</v>
      </c>
      <c r="J75" s="57">
        <v>87</v>
      </c>
      <c r="K75" s="57">
        <v>93</v>
      </c>
      <c r="L75" s="57">
        <v>4</v>
      </c>
      <c r="M75" s="58">
        <v>0</v>
      </c>
      <c r="N75" s="59"/>
      <c r="O75" s="57"/>
      <c r="P75" s="57"/>
      <c r="Q75" s="195"/>
    </row>
    <row r="76" spans="1:17" x14ac:dyDescent="0.2">
      <c r="A76" s="53" t="s">
        <v>40</v>
      </c>
      <c r="B76" s="54" t="s">
        <v>364</v>
      </c>
      <c r="C76" s="987" t="s">
        <v>41</v>
      </c>
      <c r="D76" s="988"/>
      <c r="E76" s="988"/>
      <c r="F76" s="988"/>
      <c r="G76" s="988"/>
      <c r="H76" s="989"/>
      <c r="I76" s="59">
        <v>325</v>
      </c>
      <c r="J76" s="57">
        <v>182</v>
      </c>
      <c r="K76" s="57">
        <v>129</v>
      </c>
      <c r="L76" s="57">
        <v>14</v>
      </c>
      <c r="M76" s="58">
        <v>0</v>
      </c>
      <c r="N76" s="59"/>
      <c r="O76" s="57"/>
      <c r="P76" s="57"/>
      <c r="Q76" s="195"/>
    </row>
    <row r="77" spans="1:17" x14ac:dyDescent="0.2">
      <c r="A77" s="53" t="s">
        <v>42</v>
      </c>
      <c r="B77" s="54" t="s">
        <v>285</v>
      </c>
      <c r="C77" s="1120" t="s">
        <v>43</v>
      </c>
      <c r="D77" s="1121"/>
      <c r="E77" s="1121"/>
      <c r="F77" s="1121"/>
      <c r="G77" s="1121"/>
      <c r="H77" s="1122"/>
      <c r="I77" s="59">
        <v>562</v>
      </c>
      <c r="J77" s="57">
        <v>453</v>
      </c>
      <c r="K77" s="57">
        <v>63</v>
      </c>
      <c r="L77" s="57">
        <v>46</v>
      </c>
      <c r="M77" s="58">
        <v>0</v>
      </c>
      <c r="N77" s="59"/>
      <c r="O77" s="57"/>
      <c r="P77" s="57"/>
      <c r="Q77" s="195"/>
    </row>
    <row r="78" spans="1:17" x14ac:dyDescent="0.2">
      <c r="A78" s="47" t="s">
        <v>44</v>
      </c>
      <c r="B78" s="48" t="s">
        <v>365</v>
      </c>
      <c r="C78" s="1117" t="s">
        <v>45</v>
      </c>
      <c r="D78" s="1118"/>
      <c r="E78" s="1118"/>
      <c r="F78" s="1118"/>
      <c r="G78" s="1118"/>
      <c r="H78" s="1119"/>
      <c r="I78" s="51">
        <v>1120</v>
      </c>
      <c r="J78" s="49">
        <v>342</v>
      </c>
      <c r="K78" s="49">
        <v>93</v>
      </c>
      <c r="L78" s="49">
        <v>685</v>
      </c>
      <c r="M78" s="50">
        <v>0</v>
      </c>
      <c r="N78" s="51"/>
      <c r="O78" s="49"/>
      <c r="P78" s="49"/>
      <c r="Q78" s="52"/>
    </row>
    <row r="79" spans="1:17" x14ac:dyDescent="0.2">
      <c r="A79" s="53" t="s">
        <v>46</v>
      </c>
      <c r="B79" s="54" t="s">
        <v>366</v>
      </c>
      <c r="C79" s="987" t="s">
        <v>47</v>
      </c>
      <c r="D79" s="988"/>
      <c r="E79" s="988"/>
      <c r="F79" s="988"/>
      <c r="G79" s="988"/>
      <c r="H79" s="989"/>
      <c r="I79" s="59">
        <v>949</v>
      </c>
      <c r="J79" s="57">
        <v>238</v>
      </c>
      <c r="K79" s="57">
        <v>50</v>
      </c>
      <c r="L79" s="57">
        <v>661</v>
      </c>
      <c r="M79" s="58">
        <v>0</v>
      </c>
      <c r="N79" s="59"/>
      <c r="O79" s="57"/>
      <c r="P79" s="57"/>
      <c r="Q79" s="195"/>
    </row>
    <row r="80" spans="1:17" x14ac:dyDescent="0.2">
      <c r="A80" s="53" t="s">
        <v>48</v>
      </c>
      <c r="B80" s="54" t="s">
        <v>367</v>
      </c>
      <c r="C80" s="987" t="s">
        <v>49</v>
      </c>
      <c r="D80" s="988"/>
      <c r="E80" s="988"/>
      <c r="F80" s="988"/>
      <c r="G80" s="988"/>
      <c r="H80" s="989"/>
      <c r="I80" s="59">
        <v>31</v>
      </c>
      <c r="J80" s="57">
        <v>17</v>
      </c>
      <c r="K80" s="57">
        <v>9</v>
      </c>
      <c r="L80" s="57">
        <v>5</v>
      </c>
      <c r="M80" s="58">
        <v>0</v>
      </c>
      <c r="N80" s="59"/>
      <c r="O80" s="57"/>
      <c r="P80" s="57"/>
      <c r="Q80" s="195"/>
    </row>
    <row r="81" spans="1:17" x14ac:dyDescent="0.2">
      <c r="A81" s="53" t="s">
        <v>50</v>
      </c>
      <c r="B81" s="54" t="s">
        <v>368</v>
      </c>
      <c r="C81" s="987" t="s">
        <v>51</v>
      </c>
      <c r="D81" s="988"/>
      <c r="E81" s="988"/>
      <c r="F81" s="988"/>
      <c r="G81" s="988"/>
      <c r="H81" s="989"/>
      <c r="I81" s="59">
        <v>70</v>
      </c>
      <c r="J81" s="57">
        <v>33</v>
      </c>
      <c r="K81" s="57">
        <v>22</v>
      </c>
      <c r="L81" s="57">
        <v>15</v>
      </c>
      <c r="M81" s="58">
        <v>0</v>
      </c>
      <c r="N81" s="59"/>
      <c r="O81" s="57"/>
      <c r="P81" s="57"/>
      <c r="Q81" s="195"/>
    </row>
    <row r="82" spans="1:17" x14ac:dyDescent="0.2">
      <c r="A82" s="53" t="s">
        <v>52</v>
      </c>
      <c r="B82" s="54" t="s">
        <v>369</v>
      </c>
      <c r="C82" s="987" t="s">
        <v>53</v>
      </c>
      <c r="D82" s="988"/>
      <c r="E82" s="988"/>
      <c r="F82" s="988"/>
      <c r="G82" s="988"/>
      <c r="H82" s="989"/>
      <c r="I82" s="59">
        <v>51</v>
      </c>
      <c r="J82" s="57">
        <v>45</v>
      </c>
      <c r="K82" s="57">
        <v>4</v>
      </c>
      <c r="L82" s="57">
        <v>2</v>
      </c>
      <c r="M82" s="58">
        <v>0</v>
      </c>
      <c r="N82" s="59"/>
      <c r="O82" s="57"/>
      <c r="P82" s="57"/>
      <c r="Q82" s="195"/>
    </row>
    <row r="83" spans="1:17" x14ac:dyDescent="0.2">
      <c r="A83" s="53" t="s">
        <v>54</v>
      </c>
      <c r="B83" s="54" t="s">
        <v>370</v>
      </c>
      <c r="C83" s="987" t="s">
        <v>55</v>
      </c>
      <c r="D83" s="988"/>
      <c r="E83" s="988"/>
      <c r="F83" s="988"/>
      <c r="G83" s="988"/>
      <c r="H83" s="989"/>
      <c r="I83" s="59">
        <v>0</v>
      </c>
      <c r="J83" s="57">
        <v>0</v>
      </c>
      <c r="K83" s="57">
        <v>0</v>
      </c>
      <c r="L83" s="57">
        <v>0</v>
      </c>
      <c r="M83" s="58">
        <v>0</v>
      </c>
      <c r="N83" s="59"/>
      <c r="O83" s="57"/>
      <c r="P83" s="57"/>
      <c r="Q83" s="195"/>
    </row>
    <row r="84" spans="1:17" x14ac:dyDescent="0.2">
      <c r="A84" s="53" t="s">
        <v>56</v>
      </c>
      <c r="B84" s="54" t="s">
        <v>371</v>
      </c>
      <c r="C84" s="1120" t="s">
        <v>57</v>
      </c>
      <c r="D84" s="1121"/>
      <c r="E84" s="1121"/>
      <c r="F84" s="1121"/>
      <c r="G84" s="1121"/>
      <c r="H84" s="1122"/>
      <c r="I84" s="59">
        <v>19</v>
      </c>
      <c r="J84" s="57">
        <v>9</v>
      </c>
      <c r="K84" s="57">
        <v>8</v>
      </c>
      <c r="L84" s="57">
        <v>2</v>
      </c>
      <c r="M84" s="58">
        <v>0</v>
      </c>
      <c r="N84" s="59"/>
      <c r="O84" s="57"/>
      <c r="P84" s="57"/>
      <c r="Q84" s="195"/>
    </row>
    <row r="85" spans="1:17" x14ac:dyDescent="0.2">
      <c r="A85" s="47" t="s">
        <v>58</v>
      </c>
      <c r="B85" s="48" t="s">
        <v>372</v>
      </c>
      <c r="C85" s="1117" t="s">
        <v>59</v>
      </c>
      <c r="D85" s="1118"/>
      <c r="E85" s="1118"/>
      <c r="F85" s="1118"/>
      <c r="G85" s="1118"/>
      <c r="H85" s="1119"/>
      <c r="I85" s="51">
        <v>1200</v>
      </c>
      <c r="J85" s="49">
        <v>682</v>
      </c>
      <c r="K85" s="49">
        <v>480</v>
      </c>
      <c r="L85" s="49">
        <v>38</v>
      </c>
      <c r="M85" s="50">
        <v>0</v>
      </c>
      <c r="N85" s="51"/>
      <c r="O85" s="49"/>
      <c r="P85" s="49"/>
      <c r="Q85" s="52"/>
    </row>
    <row r="86" spans="1:17" x14ac:dyDescent="0.2">
      <c r="A86" s="53" t="s">
        <v>60</v>
      </c>
      <c r="B86" s="54" t="s">
        <v>288</v>
      </c>
      <c r="C86" s="987" t="s">
        <v>61</v>
      </c>
      <c r="D86" s="988"/>
      <c r="E86" s="988"/>
      <c r="F86" s="988"/>
      <c r="G86" s="988"/>
      <c r="H86" s="989"/>
      <c r="I86" s="59">
        <v>769</v>
      </c>
      <c r="J86" s="57">
        <v>646</v>
      </c>
      <c r="K86" s="57">
        <v>87</v>
      </c>
      <c r="L86" s="57">
        <v>36</v>
      </c>
      <c r="M86" s="58">
        <v>0</v>
      </c>
      <c r="N86" s="59"/>
      <c r="O86" s="57"/>
      <c r="P86" s="57"/>
      <c r="Q86" s="195"/>
    </row>
    <row r="87" spans="1:17" x14ac:dyDescent="0.2">
      <c r="A87" s="53" t="s">
        <v>62</v>
      </c>
      <c r="B87" s="54" t="s">
        <v>373</v>
      </c>
      <c r="C87" s="987" t="s">
        <v>63</v>
      </c>
      <c r="D87" s="988"/>
      <c r="E87" s="988"/>
      <c r="F87" s="988"/>
      <c r="G87" s="988"/>
      <c r="H87" s="989"/>
      <c r="I87" s="59">
        <v>243</v>
      </c>
      <c r="J87" s="57">
        <v>7</v>
      </c>
      <c r="K87" s="57">
        <v>236</v>
      </c>
      <c r="L87" s="57">
        <v>0</v>
      </c>
      <c r="M87" s="58">
        <v>0</v>
      </c>
      <c r="N87" s="59"/>
      <c r="O87" s="57"/>
      <c r="P87" s="57"/>
      <c r="Q87" s="195"/>
    </row>
    <row r="88" spans="1:17" x14ac:dyDescent="0.2">
      <c r="A88" s="53" t="s">
        <v>64</v>
      </c>
      <c r="B88" s="54" t="s">
        <v>374</v>
      </c>
      <c r="C88" s="987" t="s">
        <v>65</v>
      </c>
      <c r="D88" s="988"/>
      <c r="E88" s="988"/>
      <c r="F88" s="988"/>
      <c r="G88" s="988"/>
      <c r="H88" s="989"/>
      <c r="I88" s="59">
        <v>37</v>
      </c>
      <c r="J88" s="57">
        <v>25</v>
      </c>
      <c r="K88" s="57">
        <v>10</v>
      </c>
      <c r="L88" s="57">
        <v>2</v>
      </c>
      <c r="M88" s="58">
        <v>0</v>
      </c>
      <c r="N88" s="59"/>
      <c r="O88" s="57"/>
      <c r="P88" s="57"/>
      <c r="Q88" s="195"/>
    </row>
    <row r="89" spans="1:17" x14ac:dyDescent="0.2">
      <c r="A89" s="53" t="s">
        <v>66</v>
      </c>
      <c r="B89" s="54" t="s">
        <v>375</v>
      </c>
      <c r="C89" s="1120" t="s">
        <v>67</v>
      </c>
      <c r="D89" s="1121"/>
      <c r="E89" s="1121"/>
      <c r="F89" s="1121"/>
      <c r="G89" s="1121"/>
      <c r="H89" s="1122"/>
      <c r="I89" s="59">
        <v>151</v>
      </c>
      <c r="J89" s="57">
        <v>4</v>
      </c>
      <c r="K89" s="57">
        <v>147</v>
      </c>
      <c r="L89" s="57">
        <v>0</v>
      </c>
      <c r="M89" s="58">
        <v>0</v>
      </c>
      <c r="N89" s="59"/>
      <c r="O89" s="57"/>
      <c r="P89" s="57"/>
      <c r="Q89" s="195"/>
    </row>
    <row r="90" spans="1:17" x14ac:dyDescent="0.2">
      <c r="A90" s="47" t="s">
        <v>68</v>
      </c>
      <c r="B90" s="48" t="s">
        <v>376</v>
      </c>
      <c r="C90" s="1117" t="s">
        <v>69</v>
      </c>
      <c r="D90" s="1118"/>
      <c r="E90" s="1118"/>
      <c r="F90" s="1118"/>
      <c r="G90" s="1118"/>
      <c r="H90" s="1119"/>
      <c r="I90" s="51">
        <v>391</v>
      </c>
      <c r="J90" s="49">
        <v>358</v>
      </c>
      <c r="K90" s="49">
        <v>33</v>
      </c>
      <c r="L90" s="49">
        <v>0</v>
      </c>
      <c r="M90" s="50">
        <v>0</v>
      </c>
      <c r="N90" s="51"/>
      <c r="O90" s="49"/>
      <c r="P90" s="49"/>
      <c r="Q90" s="52"/>
    </row>
    <row r="91" spans="1:17" x14ac:dyDescent="0.2">
      <c r="A91" s="53" t="s">
        <v>70</v>
      </c>
      <c r="B91" s="54" t="s">
        <v>377</v>
      </c>
      <c r="C91" s="987" t="s">
        <v>71</v>
      </c>
      <c r="D91" s="988"/>
      <c r="E91" s="988"/>
      <c r="F91" s="988"/>
      <c r="G91" s="988"/>
      <c r="H91" s="989"/>
      <c r="I91" s="59">
        <v>364</v>
      </c>
      <c r="J91" s="57">
        <v>357</v>
      </c>
      <c r="K91" s="57">
        <v>7</v>
      </c>
      <c r="L91" s="57">
        <v>0</v>
      </c>
      <c r="M91" s="58">
        <v>0</v>
      </c>
      <c r="N91" s="59"/>
      <c r="O91" s="57"/>
      <c r="P91" s="57"/>
      <c r="Q91" s="195"/>
    </row>
    <row r="92" spans="1:17" x14ac:dyDescent="0.2">
      <c r="A92" s="53" t="s">
        <v>72</v>
      </c>
      <c r="B92" s="54" t="s">
        <v>378</v>
      </c>
      <c r="C92" s="987" t="s">
        <v>73</v>
      </c>
      <c r="D92" s="988"/>
      <c r="E92" s="988"/>
      <c r="F92" s="988"/>
      <c r="G92" s="988"/>
      <c r="H92" s="989"/>
      <c r="I92" s="59">
        <v>27</v>
      </c>
      <c r="J92" s="57">
        <v>1</v>
      </c>
      <c r="K92" s="57">
        <v>26</v>
      </c>
      <c r="L92" s="57">
        <v>0</v>
      </c>
      <c r="M92" s="58">
        <v>0</v>
      </c>
      <c r="N92" s="59"/>
      <c r="O92" s="57"/>
      <c r="P92" s="57"/>
      <c r="Q92" s="195"/>
    </row>
    <row r="93" spans="1:17" x14ac:dyDescent="0.2">
      <c r="A93" s="53" t="s">
        <v>74</v>
      </c>
      <c r="B93" s="54" t="s">
        <v>379</v>
      </c>
      <c r="C93" s="990" t="s">
        <v>75</v>
      </c>
      <c r="D93" s="991"/>
      <c r="E93" s="991"/>
      <c r="F93" s="991"/>
      <c r="G93" s="991"/>
      <c r="H93" s="992"/>
      <c r="I93" s="59">
        <v>0</v>
      </c>
      <c r="J93" s="57">
        <v>0</v>
      </c>
      <c r="K93" s="57">
        <v>0</v>
      </c>
      <c r="L93" s="57">
        <v>0</v>
      </c>
      <c r="M93" s="58">
        <v>0</v>
      </c>
      <c r="N93" s="59"/>
      <c r="O93" s="57"/>
      <c r="P93" s="57"/>
      <c r="Q93" s="195"/>
    </row>
    <row r="94" spans="1:17" x14ac:dyDescent="0.2">
      <c r="A94" s="61" t="s">
        <v>76</v>
      </c>
      <c r="B94" s="67" t="s">
        <v>380</v>
      </c>
      <c r="C94" s="993" t="s">
        <v>77</v>
      </c>
      <c r="D94" s="994"/>
      <c r="E94" s="994"/>
      <c r="F94" s="994"/>
      <c r="G94" s="994"/>
      <c r="H94" s="995"/>
      <c r="I94" s="65">
        <v>10636</v>
      </c>
      <c r="J94" s="63">
        <v>6263</v>
      </c>
      <c r="K94" s="63">
        <v>3988</v>
      </c>
      <c r="L94" s="63">
        <v>385</v>
      </c>
      <c r="M94" s="64">
        <v>0</v>
      </c>
      <c r="N94" s="65">
        <v>7487</v>
      </c>
      <c r="O94" s="63">
        <v>6263</v>
      </c>
      <c r="P94" s="63">
        <v>1213</v>
      </c>
      <c r="Q94" s="66">
        <v>11</v>
      </c>
    </row>
    <row r="95" spans="1:17" x14ac:dyDescent="0.2">
      <c r="A95" s="47" t="s">
        <v>78</v>
      </c>
      <c r="B95" s="68" t="s">
        <v>381</v>
      </c>
      <c r="C95" s="1117" t="s">
        <v>79</v>
      </c>
      <c r="D95" s="1118"/>
      <c r="E95" s="1118"/>
      <c r="F95" s="1118"/>
      <c r="G95" s="1118"/>
      <c r="H95" s="1119"/>
      <c r="I95" s="51">
        <v>6461</v>
      </c>
      <c r="J95" s="49">
        <v>3446</v>
      </c>
      <c r="K95" s="49">
        <v>2759</v>
      </c>
      <c r="L95" s="49">
        <v>256</v>
      </c>
      <c r="M95" s="50">
        <v>0</v>
      </c>
      <c r="N95" s="51"/>
      <c r="O95" s="49"/>
      <c r="P95" s="49"/>
      <c r="Q95" s="52"/>
    </row>
    <row r="96" spans="1:17" x14ac:dyDescent="0.2">
      <c r="A96" s="53" t="s">
        <v>80</v>
      </c>
      <c r="B96" s="69" t="s">
        <v>292</v>
      </c>
      <c r="C96" s="987" t="s">
        <v>81</v>
      </c>
      <c r="D96" s="988"/>
      <c r="E96" s="988"/>
      <c r="F96" s="988"/>
      <c r="G96" s="988"/>
      <c r="H96" s="989"/>
      <c r="I96" s="59">
        <v>6390</v>
      </c>
      <c r="J96" s="57">
        <v>3385</v>
      </c>
      <c r="K96" s="57">
        <v>2750</v>
      </c>
      <c r="L96" s="57">
        <v>255</v>
      </c>
      <c r="M96" s="58">
        <v>0</v>
      </c>
      <c r="N96" s="59"/>
      <c r="O96" s="57"/>
      <c r="P96" s="57"/>
      <c r="Q96" s="195"/>
    </row>
    <row r="97" spans="1:17" x14ac:dyDescent="0.2">
      <c r="A97" s="53" t="s">
        <v>82</v>
      </c>
      <c r="B97" s="69" t="s">
        <v>382</v>
      </c>
      <c r="C97" s="1120" t="s">
        <v>83</v>
      </c>
      <c r="D97" s="1121"/>
      <c r="E97" s="1121"/>
      <c r="F97" s="1121"/>
      <c r="G97" s="1121"/>
      <c r="H97" s="1122"/>
      <c r="I97" s="59">
        <v>71</v>
      </c>
      <c r="J97" s="57">
        <v>61</v>
      </c>
      <c r="K97" s="57">
        <v>9</v>
      </c>
      <c r="L97" s="57">
        <v>1</v>
      </c>
      <c r="M97" s="58">
        <v>0</v>
      </c>
      <c r="N97" s="59"/>
      <c r="O97" s="57"/>
      <c r="P97" s="57"/>
      <c r="Q97" s="195"/>
    </row>
    <row r="98" spans="1:17" x14ac:dyDescent="0.2">
      <c r="A98" s="47" t="s">
        <v>84</v>
      </c>
      <c r="B98" s="68" t="s">
        <v>383</v>
      </c>
      <c r="C98" s="1117" t="s">
        <v>85</v>
      </c>
      <c r="D98" s="1118"/>
      <c r="E98" s="1118"/>
      <c r="F98" s="1118"/>
      <c r="G98" s="1118"/>
      <c r="H98" s="1119"/>
      <c r="I98" s="51">
        <v>4175</v>
      </c>
      <c r="J98" s="49">
        <v>2817</v>
      </c>
      <c r="K98" s="49">
        <v>1229</v>
      </c>
      <c r="L98" s="49">
        <v>129</v>
      </c>
      <c r="M98" s="50">
        <v>0</v>
      </c>
      <c r="N98" s="51"/>
      <c r="O98" s="49"/>
      <c r="P98" s="49"/>
      <c r="Q98" s="52"/>
    </row>
    <row r="99" spans="1:17" x14ac:dyDescent="0.2">
      <c r="A99" s="53" t="s">
        <v>86</v>
      </c>
      <c r="B99" s="69" t="s">
        <v>298</v>
      </c>
      <c r="C99" s="990" t="s">
        <v>87</v>
      </c>
      <c r="D99" s="991"/>
      <c r="E99" s="991"/>
      <c r="F99" s="991"/>
      <c r="G99" s="991"/>
      <c r="H99" s="992"/>
      <c r="I99" s="59">
        <v>4175</v>
      </c>
      <c r="J99" s="57">
        <v>2817</v>
      </c>
      <c r="K99" s="57">
        <v>1229</v>
      </c>
      <c r="L99" s="57">
        <v>129</v>
      </c>
      <c r="M99" s="58">
        <v>0</v>
      </c>
      <c r="N99" s="59"/>
      <c r="O99" s="57"/>
      <c r="P99" s="57"/>
      <c r="Q99" s="195"/>
    </row>
    <row r="100" spans="1:17" x14ac:dyDescent="0.2">
      <c r="A100" s="70" t="s">
        <v>88</v>
      </c>
      <c r="B100" s="71" t="s">
        <v>384</v>
      </c>
      <c r="C100" s="993" t="s">
        <v>89</v>
      </c>
      <c r="D100" s="994"/>
      <c r="E100" s="994"/>
      <c r="F100" s="994"/>
      <c r="G100" s="994"/>
      <c r="H100" s="995"/>
      <c r="I100" s="76">
        <v>6517</v>
      </c>
      <c r="J100" s="74">
        <v>4129</v>
      </c>
      <c r="K100" s="74">
        <v>2012</v>
      </c>
      <c r="L100" s="74">
        <v>376</v>
      </c>
      <c r="M100" s="75">
        <v>0</v>
      </c>
      <c r="N100" s="76">
        <v>5075</v>
      </c>
      <c r="O100" s="74">
        <v>4129</v>
      </c>
      <c r="P100" s="74">
        <v>943</v>
      </c>
      <c r="Q100" s="79">
        <v>3</v>
      </c>
    </row>
    <row r="101" spans="1:17" x14ac:dyDescent="0.2">
      <c r="A101" s="47" t="s">
        <v>90</v>
      </c>
      <c r="B101" s="68" t="s">
        <v>385</v>
      </c>
      <c r="C101" s="1117" t="s">
        <v>91</v>
      </c>
      <c r="D101" s="1118"/>
      <c r="E101" s="1118"/>
      <c r="F101" s="1118"/>
      <c r="G101" s="1118"/>
      <c r="H101" s="1119"/>
      <c r="I101" s="51">
        <v>1769</v>
      </c>
      <c r="J101" s="49">
        <v>1017</v>
      </c>
      <c r="K101" s="49">
        <v>657</v>
      </c>
      <c r="L101" s="49">
        <v>95</v>
      </c>
      <c r="M101" s="50">
        <v>0</v>
      </c>
      <c r="N101" s="51"/>
      <c r="O101" s="49"/>
      <c r="P101" s="49"/>
      <c r="Q101" s="52"/>
    </row>
    <row r="102" spans="1:17" x14ac:dyDescent="0.2">
      <c r="A102" s="53" t="s">
        <v>92</v>
      </c>
      <c r="B102" s="69" t="s">
        <v>302</v>
      </c>
      <c r="C102" s="1120" t="s">
        <v>93</v>
      </c>
      <c r="D102" s="1121"/>
      <c r="E102" s="1121"/>
      <c r="F102" s="1121"/>
      <c r="G102" s="1121"/>
      <c r="H102" s="1122"/>
      <c r="I102" s="59">
        <v>1769</v>
      </c>
      <c r="J102" s="57">
        <v>1017</v>
      </c>
      <c r="K102" s="57">
        <v>657</v>
      </c>
      <c r="L102" s="57">
        <v>95</v>
      </c>
      <c r="M102" s="58">
        <v>0</v>
      </c>
      <c r="N102" s="59"/>
      <c r="O102" s="57"/>
      <c r="P102" s="57"/>
      <c r="Q102" s="195"/>
    </row>
    <row r="103" spans="1:17" x14ac:dyDescent="0.2">
      <c r="A103" s="47" t="s">
        <v>94</v>
      </c>
      <c r="B103" s="68" t="s">
        <v>386</v>
      </c>
      <c r="C103" s="1117" t="s">
        <v>95</v>
      </c>
      <c r="D103" s="1118"/>
      <c r="E103" s="1118"/>
      <c r="F103" s="1118"/>
      <c r="G103" s="1118"/>
      <c r="H103" s="1119"/>
      <c r="I103" s="51">
        <v>573</v>
      </c>
      <c r="J103" s="49">
        <v>383</v>
      </c>
      <c r="K103" s="49">
        <v>101</v>
      </c>
      <c r="L103" s="49">
        <v>89</v>
      </c>
      <c r="M103" s="50">
        <v>0</v>
      </c>
      <c r="N103" s="51"/>
      <c r="O103" s="49"/>
      <c r="P103" s="49"/>
      <c r="Q103" s="52"/>
    </row>
    <row r="104" spans="1:17" x14ac:dyDescent="0.2">
      <c r="A104" s="53" t="s">
        <v>96</v>
      </c>
      <c r="B104" s="69" t="s">
        <v>307</v>
      </c>
      <c r="C104" s="987" t="s">
        <v>97</v>
      </c>
      <c r="D104" s="988"/>
      <c r="E104" s="988"/>
      <c r="F104" s="988"/>
      <c r="G104" s="988"/>
      <c r="H104" s="989"/>
      <c r="I104" s="59">
        <v>376</v>
      </c>
      <c r="J104" s="57">
        <v>239</v>
      </c>
      <c r="K104" s="57">
        <v>88</v>
      </c>
      <c r="L104" s="57">
        <v>49</v>
      </c>
      <c r="M104" s="58">
        <v>0</v>
      </c>
      <c r="N104" s="59"/>
      <c r="O104" s="57"/>
      <c r="P104" s="57"/>
      <c r="Q104" s="195"/>
    </row>
    <row r="105" spans="1:17" x14ac:dyDescent="0.2">
      <c r="A105" s="53" t="s">
        <v>98</v>
      </c>
      <c r="B105" s="69" t="s">
        <v>387</v>
      </c>
      <c r="C105" s="987" t="s">
        <v>99</v>
      </c>
      <c r="D105" s="988"/>
      <c r="E105" s="988"/>
      <c r="F105" s="988"/>
      <c r="G105" s="988"/>
      <c r="H105" s="989"/>
      <c r="I105" s="59">
        <v>42</v>
      </c>
      <c r="J105" s="57">
        <v>34</v>
      </c>
      <c r="K105" s="57">
        <v>6</v>
      </c>
      <c r="L105" s="57">
        <v>2</v>
      </c>
      <c r="M105" s="58">
        <v>0</v>
      </c>
      <c r="N105" s="59"/>
      <c r="O105" s="57"/>
      <c r="P105" s="57"/>
      <c r="Q105" s="195"/>
    </row>
    <row r="106" spans="1:17" x14ac:dyDescent="0.2">
      <c r="A106" s="53" t="s">
        <v>100</v>
      </c>
      <c r="B106" s="69" t="s">
        <v>388</v>
      </c>
      <c r="C106" s="1120" t="s">
        <v>101</v>
      </c>
      <c r="D106" s="1121"/>
      <c r="E106" s="1121"/>
      <c r="F106" s="1121"/>
      <c r="G106" s="1121"/>
      <c r="H106" s="1122"/>
      <c r="I106" s="59">
        <v>155</v>
      </c>
      <c r="J106" s="57">
        <v>110</v>
      </c>
      <c r="K106" s="57">
        <v>7</v>
      </c>
      <c r="L106" s="57">
        <v>38</v>
      </c>
      <c r="M106" s="58">
        <v>0</v>
      </c>
      <c r="N106" s="59"/>
      <c r="O106" s="57"/>
      <c r="P106" s="57"/>
      <c r="Q106" s="195"/>
    </row>
    <row r="107" spans="1:17" x14ac:dyDescent="0.2">
      <c r="A107" s="47" t="s">
        <v>102</v>
      </c>
      <c r="B107" s="68" t="s">
        <v>389</v>
      </c>
      <c r="C107" s="1117" t="s">
        <v>103</v>
      </c>
      <c r="D107" s="1118"/>
      <c r="E107" s="1118"/>
      <c r="F107" s="1118"/>
      <c r="G107" s="1118"/>
      <c r="H107" s="1119"/>
      <c r="I107" s="51">
        <v>970</v>
      </c>
      <c r="J107" s="49">
        <v>813</v>
      </c>
      <c r="K107" s="49">
        <v>96</v>
      </c>
      <c r="L107" s="49">
        <v>61</v>
      </c>
      <c r="M107" s="50">
        <v>0</v>
      </c>
      <c r="N107" s="51"/>
      <c r="O107" s="49"/>
      <c r="P107" s="49"/>
      <c r="Q107" s="52"/>
    </row>
    <row r="108" spans="1:17" x14ac:dyDescent="0.2">
      <c r="A108" s="53" t="s">
        <v>104</v>
      </c>
      <c r="B108" s="69" t="s">
        <v>311</v>
      </c>
      <c r="C108" s="987" t="s">
        <v>105</v>
      </c>
      <c r="D108" s="988"/>
      <c r="E108" s="988"/>
      <c r="F108" s="988"/>
      <c r="G108" s="988"/>
      <c r="H108" s="989"/>
      <c r="I108" s="59">
        <v>357</v>
      </c>
      <c r="J108" s="57">
        <v>278</v>
      </c>
      <c r="K108" s="57">
        <v>38</v>
      </c>
      <c r="L108" s="57">
        <v>41</v>
      </c>
      <c r="M108" s="58">
        <v>0</v>
      </c>
      <c r="N108" s="59"/>
      <c r="O108" s="57"/>
      <c r="P108" s="57"/>
      <c r="Q108" s="195"/>
    </row>
    <row r="109" spans="1:17" x14ac:dyDescent="0.2">
      <c r="A109" s="53" t="s">
        <v>106</v>
      </c>
      <c r="B109" s="69" t="s">
        <v>390</v>
      </c>
      <c r="C109" s="987" t="s">
        <v>107</v>
      </c>
      <c r="D109" s="988"/>
      <c r="E109" s="988"/>
      <c r="F109" s="988"/>
      <c r="G109" s="988"/>
      <c r="H109" s="989"/>
      <c r="I109" s="59">
        <v>221</v>
      </c>
      <c r="J109" s="57">
        <v>210</v>
      </c>
      <c r="K109" s="57">
        <v>6</v>
      </c>
      <c r="L109" s="57">
        <v>5</v>
      </c>
      <c r="M109" s="58">
        <v>0</v>
      </c>
      <c r="N109" s="59"/>
      <c r="O109" s="57"/>
      <c r="P109" s="57"/>
      <c r="Q109" s="195"/>
    </row>
    <row r="110" spans="1:17" x14ac:dyDescent="0.2">
      <c r="A110" s="53" t="s">
        <v>108</v>
      </c>
      <c r="B110" s="69" t="s">
        <v>391</v>
      </c>
      <c r="C110" s="987" t="s">
        <v>109</v>
      </c>
      <c r="D110" s="988"/>
      <c r="E110" s="988"/>
      <c r="F110" s="988"/>
      <c r="G110" s="988"/>
      <c r="H110" s="989"/>
      <c r="I110" s="59">
        <v>38</v>
      </c>
      <c r="J110" s="57">
        <v>27</v>
      </c>
      <c r="K110" s="57">
        <v>5</v>
      </c>
      <c r="L110" s="57">
        <v>6</v>
      </c>
      <c r="M110" s="58">
        <v>0</v>
      </c>
      <c r="N110" s="59"/>
      <c r="O110" s="57"/>
      <c r="P110" s="57"/>
      <c r="Q110" s="195"/>
    </row>
    <row r="111" spans="1:17" x14ac:dyDescent="0.2">
      <c r="A111" s="53" t="s">
        <v>110</v>
      </c>
      <c r="B111" s="69" t="s">
        <v>392</v>
      </c>
      <c r="C111" s="987" t="s">
        <v>111</v>
      </c>
      <c r="D111" s="988"/>
      <c r="E111" s="988"/>
      <c r="F111" s="988"/>
      <c r="G111" s="988"/>
      <c r="H111" s="989"/>
      <c r="I111" s="59">
        <v>151</v>
      </c>
      <c r="J111" s="57">
        <v>127</v>
      </c>
      <c r="K111" s="57">
        <v>17</v>
      </c>
      <c r="L111" s="57">
        <v>7</v>
      </c>
      <c r="M111" s="58">
        <v>0</v>
      </c>
      <c r="N111" s="59"/>
      <c r="O111" s="57"/>
      <c r="P111" s="57"/>
      <c r="Q111" s="195"/>
    </row>
    <row r="112" spans="1:17" x14ac:dyDescent="0.2">
      <c r="A112" s="53" t="s">
        <v>112</v>
      </c>
      <c r="B112" s="69" t="s">
        <v>393</v>
      </c>
      <c r="C112" s="987" t="s">
        <v>113</v>
      </c>
      <c r="D112" s="988"/>
      <c r="E112" s="988"/>
      <c r="F112" s="988"/>
      <c r="G112" s="988"/>
      <c r="H112" s="989"/>
      <c r="I112" s="59">
        <v>112</v>
      </c>
      <c r="J112" s="57">
        <v>81</v>
      </c>
      <c r="K112" s="57">
        <v>30</v>
      </c>
      <c r="L112" s="57">
        <v>1</v>
      </c>
      <c r="M112" s="58">
        <v>0</v>
      </c>
      <c r="N112" s="59"/>
      <c r="O112" s="57"/>
      <c r="P112" s="57"/>
      <c r="Q112" s="195"/>
    </row>
    <row r="113" spans="1:17" x14ac:dyDescent="0.2">
      <c r="A113" s="53" t="s">
        <v>114</v>
      </c>
      <c r="B113" s="69" t="s">
        <v>394</v>
      </c>
      <c r="C113" s="1120" t="s">
        <v>115</v>
      </c>
      <c r="D113" s="1121"/>
      <c r="E113" s="1121"/>
      <c r="F113" s="1121"/>
      <c r="G113" s="1121"/>
      <c r="H113" s="1122"/>
      <c r="I113" s="59">
        <v>91</v>
      </c>
      <c r="J113" s="57">
        <v>90</v>
      </c>
      <c r="K113" s="57">
        <v>0</v>
      </c>
      <c r="L113" s="57">
        <v>1</v>
      </c>
      <c r="M113" s="58">
        <v>0</v>
      </c>
      <c r="N113" s="59"/>
      <c r="O113" s="57"/>
      <c r="P113" s="57"/>
      <c r="Q113" s="195"/>
    </row>
    <row r="114" spans="1:17" x14ac:dyDescent="0.2">
      <c r="A114" s="47" t="s">
        <v>116</v>
      </c>
      <c r="B114" s="68" t="s">
        <v>395</v>
      </c>
      <c r="C114" s="1117" t="s">
        <v>117</v>
      </c>
      <c r="D114" s="1118"/>
      <c r="E114" s="1118"/>
      <c r="F114" s="1118"/>
      <c r="G114" s="1118"/>
      <c r="H114" s="1119"/>
      <c r="I114" s="51">
        <v>140</v>
      </c>
      <c r="J114" s="49">
        <v>115</v>
      </c>
      <c r="K114" s="49">
        <v>23</v>
      </c>
      <c r="L114" s="49">
        <v>2</v>
      </c>
      <c r="M114" s="50">
        <v>0</v>
      </c>
      <c r="N114" s="51"/>
      <c r="O114" s="49"/>
      <c r="P114" s="49"/>
      <c r="Q114" s="52"/>
    </row>
    <row r="115" spans="1:17" x14ac:dyDescent="0.2">
      <c r="A115" s="53" t="s">
        <v>118</v>
      </c>
      <c r="B115" s="69" t="s">
        <v>396</v>
      </c>
      <c r="C115" s="1120" t="s">
        <v>119</v>
      </c>
      <c r="D115" s="1121"/>
      <c r="E115" s="1121"/>
      <c r="F115" s="1121"/>
      <c r="G115" s="1121"/>
      <c r="H115" s="1122"/>
      <c r="I115" s="59">
        <v>140</v>
      </c>
      <c r="J115" s="57">
        <v>115</v>
      </c>
      <c r="K115" s="57">
        <v>23</v>
      </c>
      <c r="L115" s="57">
        <v>2</v>
      </c>
      <c r="M115" s="58">
        <v>0</v>
      </c>
      <c r="N115" s="59"/>
      <c r="O115" s="57"/>
      <c r="P115" s="57"/>
      <c r="Q115" s="195"/>
    </row>
    <row r="116" spans="1:17" x14ac:dyDescent="0.2">
      <c r="A116" s="47" t="s">
        <v>120</v>
      </c>
      <c r="B116" s="68" t="s">
        <v>397</v>
      </c>
      <c r="C116" s="1117" t="s">
        <v>121</v>
      </c>
      <c r="D116" s="1118"/>
      <c r="E116" s="1118"/>
      <c r="F116" s="1118"/>
      <c r="G116" s="1118"/>
      <c r="H116" s="1119"/>
      <c r="I116" s="51">
        <v>3065</v>
      </c>
      <c r="J116" s="49">
        <v>1801</v>
      </c>
      <c r="K116" s="49">
        <v>1135</v>
      </c>
      <c r="L116" s="49">
        <v>129</v>
      </c>
      <c r="M116" s="50">
        <v>0</v>
      </c>
      <c r="N116" s="51"/>
      <c r="O116" s="49"/>
      <c r="P116" s="49"/>
      <c r="Q116" s="52"/>
    </row>
    <row r="117" spans="1:17" x14ac:dyDescent="0.2">
      <c r="A117" s="53" t="s">
        <v>122</v>
      </c>
      <c r="B117" s="69" t="s">
        <v>315</v>
      </c>
      <c r="C117" s="990" t="s">
        <v>123</v>
      </c>
      <c r="D117" s="991"/>
      <c r="E117" s="991"/>
      <c r="F117" s="991"/>
      <c r="G117" s="991"/>
      <c r="H117" s="992"/>
      <c r="I117" s="59">
        <v>3065</v>
      </c>
      <c r="J117" s="57">
        <v>1801</v>
      </c>
      <c r="K117" s="57">
        <v>1135</v>
      </c>
      <c r="L117" s="57">
        <v>129</v>
      </c>
      <c r="M117" s="58">
        <v>0</v>
      </c>
      <c r="N117" s="59"/>
      <c r="O117" s="57"/>
      <c r="P117" s="57"/>
      <c r="Q117" s="195"/>
    </row>
    <row r="118" spans="1:17" x14ac:dyDescent="0.2">
      <c r="A118" s="61" t="s">
        <v>124</v>
      </c>
      <c r="B118" s="67" t="s">
        <v>398</v>
      </c>
      <c r="C118" s="1005" t="s">
        <v>125</v>
      </c>
      <c r="D118" s="1006"/>
      <c r="E118" s="1006"/>
      <c r="F118" s="1006"/>
      <c r="G118" s="1006"/>
      <c r="H118" s="1007"/>
      <c r="I118" s="65">
        <v>1325</v>
      </c>
      <c r="J118" s="63">
        <v>1290</v>
      </c>
      <c r="K118" s="63">
        <v>26</v>
      </c>
      <c r="L118" s="63">
        <v>9</v>
      </c>
      <c r="M118" s="64">
        <v>0</v>
      </c>
      <c r="N118" s="65">
        <v>2554</v>
      </c>
      <c r="O118" s="63">
        <v>1290</v>
      </c>
      <c r="P118" s="63">
        <v>1263</v>
      </c>
      <c r="Q118" s="66">
        <v>1</v>
      </c>
    </row>
    <row r="119" spans="1:17" x14ac:dyDescent="0.2">
      <c r="A119" s="81" t="s">
        <v>126</v>
      </c>
      <c r="B119" s="82" t="s">
        <v>399</v>
      </c>
      <c r="C119" s="1126" t="s">
        <v>127</v>
      </c>
      <c r="D119" s="1127"/>
      <c r="E119" s="1127"/>
      <c r="F119" s="1127"/>
      <c r="G119" s="1127"/>
      <c r="H119" s="1128"/>
      <c r="I119" s="85">
        <v>379</v>
      </c>
      <c r="J119" s="83">
        <v>366</v>
      </c>
      <c r="K119" s="83">
        <v>13</v>
      </c>
      <c r="L119" s="83">
        <v>0</v>
      </c>
      <c r="M119" s="84">
        <v>0</v>
      </c>
      <c r="N119" s="85"/>
      <c r="O119" s="83"/>
      <c r="P119" s="83"/>
      <c r="Q119" s="86"/>
    </row>
    <row r="120" spans="1:17" x14ac:dyDescent="0.2">
      <c r="A120" s="53" t="s">
        <v>128</v>
      </c>
      <c r="B120" s="69" t="s">
        <v>400</v>
      </c>
      <c r="C120" s="987" t="s">
        <v>129</v>
      </c>
      <c r="D120" s="988"/>
      <c r="E120" s="988"/>
      <c r="F120" s="988"/>
      <c r="G120" s="988"/>
      <c r="H120" s="989"/>
      <c r="I120" s="59">
        <v>171</v>
      </c>
      <c r="J120" s="57">
        <v>165</v>
      </c>
      <c r="K120" s="57">
        <v>6</v>
      </c>
      <c r="L120" s="57">
        <v>0</v>
      </c>
      <c r="M120" s="58">
        <v>0</v>
      </c>
      <c r="N120" s="59"/>
      <c r="O120" s="57"/>
      <c r="P120" s="57"/>
      <c r="Q120" s="195"/>
    </row>
    <row r="121" spans="1:17" x14ac:dyDescent="0.2">
      <c r="A121" s="53" t="s">
        <v>130</v>
      </c>
      <c r="B121" s="69" t="s">
        <v>401</v>
      </c>
      <c r="C121" s="987" t="s">
        <v>131</v>
      </c>
      <c r="D121" s="988"/>
      <c r="E121" s="988"/>
      <c r="F121" s="988"/>
      <c r="G121" s="988"/>
      <c r="H121" s="989"/>
      <c r="I121" s="59">
        <v>20</v>
      </c>
      <c r="J121" s="57">
        <v>20</v>
      </c>
      <c r="K121" s="57">
        <v>0</v>
      </c>
      <c r="L121" s="57">
        <v>0</v>
      </c>
      <c r="M121" s="58">
        <v>0</v>
      </c>
      <c r="N121" s="59"/>
      <c r="O121" s="57"/>
      <c r="P121" s="57"/>
      <c r="Q121" s="195"/>
    </row>
    <row r="122" spans="1:17" x14ac:dyDescent="0.2">
      <c r="A122" s="53" t="s">
        <v>132</v>
      </c>
      <c r="B122" s="69" t="s">
        <v>402</v>
      </c>
      <c r="C122" s="987" t="s">
        <v>133</v>
      </c>
      <c r="D122" s="988"/>
      <c r="E122" s="988"/>
      <c r="F122" s="988"/>
      <c r="G122" s="988"/>
      <c r="H122" s="989"/>
      <c r="I122" s="59">
        <v>149</v>
      </c>
      <c r="J122" s="57">
        <v>142</v>
      </c>
      <c r="K122" s="57">
        <v>7</v>
      </c>
      <c r="L122" s="57">
        <v>0</v>
      </c>
      <c r="M122" s="58">
        <v>0</v>
      </c>
      <c r="N122" s="59"/>
      <c r="O122" s="57"/>
      <c r="P122" s="57"/>
      <c r="Q122" s="195"/>
    </row>
    <row r="123" spans="1:17" x14ac:dyDescent="0.2">
      <c r="A123" s="53" t="s">
        <v>134</v>
      </c>
      <c r="B123" s="69" t="s">
        <v>403</v>
      </c>
      <c r="C123" s="1129" t="s">
        <v>135</v>
      </c>
      <c r="D123" s="1130"/>
      <c r="E123" s="1130"/>
      <c r="F123" s="1130"/>
      <c r="G123" s="1130"/>
      <c r="H123" s="1131"/>
      <c r="I123" s="59">
        <v>39</v>
      </c>
      <c r="J123" s="57">
        <v>39</v>
      </c>
      <c r="K123" s="57">
        <v>0</v>
      </c>
      <c r="L123" s="57">
        <v>0</v>
      </c>
      <c r="M123" s="58">
        <v>0</v>
      </c>
      <c r="N123" s="59"/>
      <c r="O123" s="57"/>
      <c r="P123" s="57"/>
      <c r="Q123" s="195"/>
    </row>
    <row r="124" spans="1:17" x14ac:dyDescent="0.2">
      <c r="A124" s="81" t="s">
        <v>136</v>
      </c>
      <c r="B124" s="82" t="s">
        <v>404</v>
      </c>
      <c r="C124" s="1126" t="s">
        <v>137</v>
      </c>
      <c r="D124" s="1127"/>
      <c r="E124" s="1127"/>
      <c r="F124" s="1127"/>
      <c r="G124" s="1127"/>
      <c r="H124" s="1128"/>
      <c r="I124" s="85">
        <v>233</v>
      </c>
      <c r="J124" s="83">
        <v>232</v>
      </c>
      <c r="K124" s="83">
        <v>0</v>
      </c>
      <c r="L124" s="83">
        <v>1</v>
      </c>
      <c r="M124" s="84">
        <v>0</v>
      </c>
      <c r="N124" s="85"/>
      <c r="O124" s="83"/>
      <c r="P124" s="83"/>
      <c r="Q124" s="86"/>
    </row>
    <row r="125" spans="1:17" x14ac:dyDescent="0.2">
      <c r="A125" s="53" t="s">
        <v>138</v>
      </c>
      <c r="B125" s="69" t="s">
        <v>405</v>
      </c>
      <c r="C125" s="1129" t="s">
        <v>139</v>
      </c>
      <c r="D125" s="1130"/>
      <c r="E125" s="1130"/>
      <c r="F125" s="1130"/>
      <c r="G125" s="1130"/>
      <c r="H125" s="1131"/>
      <c r="I125" s="59">
        <v>233</v>
      </c>
      <c r="J125" s="57">
        <v>232</v>
      </c>
      <c r="K125" s="57">
        <v>0</v>
      </c>
      <c r="L125" s="57">
        <v>1</v>
      </c>
      <c r="M125" s="58">
        <v>0</v>
      </c>
      <c r="N125" s="59"/>
      <c r="O125" s="57"/>
      <c r="P125" s="57"/>
      <c r="Q125" s="195"/>
    </row>
    <row r="126" spans="1:17" x14ac:dyDescent="0.2">
      <c r="A126" s="81" t="s">
        <v>140</v>
      </c>
      <c r="B126" s="82" t="s">
        <v>406</v>
      </c>
      <c r="C126" s="1126" t="s">
        <v>141</v>
      </c>
      <c r="D126" s="1127"/>
      <c r="E126" s="1127"/>
      <c r="F126" s="1127"/>
      <c r="G126" s="1127"/>
      <c r="H126" s="1128"/>
      <c r="I126" s="85">
        <v>184</v>
      </c>
      <c r="J126" s="83">
        <v>178</v>
      </c>
      <c r="K126" s="83">
        <v>3</v>
      </c>
      <c r="L126" s="83">
        <v>3</v>
      </c>
      <c r="M126" s="84">
        <v>0</v>
      </c>
      <c r="N126" s="85"/>
      <c r="O126" s="83"/>
      <c r="P126" s="83"/>
      <c r="Q126" s="86"/>
    </row>
    <row r="127" spans="1:17" x14ac:dyDescent="0.2">
      <c r="A127" s="53" t="s">
        <v>142</v>
      </c>
      <c r="B127" s="69" t="s">
        <v>407</v>
      </c>
      <c r="C127" s="987" t="s">
        <v>143</v>
      </c>
      <c r="D127" s="988"/>
      <c r="E127" s="988"/>
      <c r="F127" s="988"/>
      <c r="G127" s="988"/>
      <c r="H127" s="989"/>
      <c r="I127" s="59">
        <v>127</v>
      </c>
      <c r="J127" s="57">
        <v>121</v>
      </c>
      <c r="K127" s="57">
        <v>3</v>
      </c>
      <c r="L127" s="57">
        <v>3</v>
      </c>
      <c r="M127" s="58">
        <v>0</v>
      </c>
      <c r="N127" s="59"/>
      <c r="O127" s="57"/>
      <c r="P127" s="57"/>
      <c r="Q127" s="195"/>
    </row>
    <row r="128" spans="1:17" x14ac:dyDescent="0.2">
      <c r="A128" s="53" t="s">
        <v>144</v>
      </c>
      <c r="B128" s="69" t="s">
        <v>408</v>
      </c>
      <c r="C128" s="987" t="s">
        <v>145</v>
      </c>
      <c r="D128" s="988"/>
      <c r="E128" s="988"/>
      <c r="F128" s="988"/>
      <c r="G128" s="988"/>
      <c r="H128" s="989"/>
      <c r="I128" s="59">
        <v>27</v>
      </c>
      <c r="J128" s="57">
        <v>27</v>
      </c>
      <c r="K128" s="57">
        <v>0</v>
      </c>
      <c r="L128" s="57">
        <v>0</v>
      </c>
      <c r="M128" s="58">
        <v>0</v>
      </c>
      <c r="N128" s="59"/>
      <c r="O128" s="57"/>
      <c r="P128" s="57"/>
      <c r="Q128" s="195"/>
    </row>
    <row r="129" spans="1:17" x14ac:dyDescent="0.2">
      <c r="A129" s="53" t="s">
        <v>146</v>
      </c>
      <c r="B129" s="69" t="s">
        <v>409</v>
      </c>
      <c r="C129" s="1129" t="s">
        <v>147</v>
      </c>
      <c r="D129" s="1130"/>
      <c r="E129" s="1130"/>
      <c r="F129" s="1130"/>
      <c r="G129" s="1130"/>
      <c r="H129" s="1131"/>
      <c r="I129" s="59">
        <v>30</v>
      </c>
      <c r="J129" s="57">
        <v>30</v>
      </c>
      <c r="K129" s="57">
        <v>0</v>
      </c>
      <c r="L129" s="57">
        <v>0</v>
      </c>
      <c r="M129" s="58">
        <v>0</v>
      </c>
      <c r="N129" s="59"/>
      <c r="O129" s="57"/>
      <c r="P129" s="57"/>
      <c r="Q129" s="195"/>
    </row>
    <row r="130" spans="1:17" x14ac:dyDescent="0.2">
      <c r="A130" s="81" t="s">
        <v>148</v>
      </c>
      <c r="B130" s="82" t="s">
        <v>410</v>
      </c>
      <c r="C130" s="1126" t="s">
        <v>149</v>
      </c>
      <c r="D130" s="1127"/>
      <c r="E130" s="1127"/>
      <c r="F130" s="1127"/>
      <c r="G130" s="1127"/>
      <c r="H130" s="1128"/>
      <c r="I130" s="85">
        <v>309</v>
      </c>
      <c r="J130" s="83">
        <v>298</v>
      </c>
      <c r="K130" s="83">
        <v>7</v>
      </c>
      <c r="L130" s="83">
        <v>4</v>
      </c>
      <c r="M130" s="84">
        <v>0</v>
      </c>
      <c r="N130" s="85"/>
      <c r="O130" s="83"/>
      <c r="P130" s="83"/>
      <c r="Q130" s="86"/>
    </row>
    <row r="131" spans="1:17" x14ac:dyDescent="0.2">
      <c r="A131" s="53" t="s">
        <v>150</v>
      </c>
      <c r="B131" s="69" t="s">
        <v>411</v>
      </c>
      <c r="C131" s="987" t="s">
        <v>151</v>
      </c>
      <c r="D131" s="988"/>
      <c r="E131" s="988"/>
      <c r="F131" s="988"/>
      <c r="G131" s="988"/>
      <c r="H131" s="989"/>
      <c r="I131" s="59">
        <v>105</v>
      </c>
      <c r="J131" s="57">
        <v>103</v>
      </c>
      <c r="K131" s="57">
        <v>2</v>
      </c>
      <c r="L131" s="57">
        <v>0</v>
      </c>
      <c r="M131" s="58">
        <v>0</v>
      </c>
      <c r="N131" s="59"/>
      <c r="O131" s="57"/>
      <c r="P131" s="57"/>
      <c r="Q131" s="195"/>
    </row>
    <row r="132" spans="1:17" x14ac:dyDescent="0.2">
      <c r="A132" s="53" t="s">
        <v>152</v>
      </c>
      <c r="B132" s="69" t="s">
        <v>319</v>
      </c>
      <c r="C132" s="1129" t="s">
        <v>153</v>
      </c>
      <c r="D132" s="1130"/>
      <c r="E132" s="1130"/>
      <c r="F132" s="1130"/>
      <c r="G132" s="1130"/>
      <c r="H132" s="1131"/>
      <c r="I132" s="59">
        <v>204</v>
      </c>
      <c r="J132" s="57">
        <v>195</v>
      </c>
      <c r="K132" s="57">
        <v>5</v>
      </c>
      <c r="L132" s="57">
        <v>4</v>
      </c>
      <c r="M132" s="58">
        <v>0</v>
      </c>
      <c r="N132" s="59"/>
      <c r="O132" s="57"/>
      <c r="P132" s="57"/>
      <c r="Q132" s="195"/>
    </row>
    <row r="133" spans="1:17" x14ac:dyDescent="0.2">
      <c r="A133" s="81" t="s">
        <v>154</v>
      </c>
      <c r="B133" s="82" t="s">
        <v>412</v>
      </c>
      <c r="C133" s="1126" t="s">
        <v>155</v>
      </c>
      <c r="D133" s="1127"/>
      <c r="E133" s="1127"/>
      <c r="F133" s="1127"/>
      <c r="G133" s="1127"/>
      <c r="H133" s="1128"/>
      <c r="I133" s="85">
        <v>137</v>
      </c>
      <c r="J133" s="83">
        <v>135</v>
      </c>
      <c r="K133" s="83">
        <v>1</v>
      </c>
      <c r="L133" s="83">
        <v>1</v>
      </c>
      <c r="M133" s="84">
        <v>0</v>
      </c>
      <c r="N133" s="85"/>
      <c r="O133" s="83"/>
      <c r="P133" s="83"/>
      <c r="Q133" s="86"/>
    </row>
    <row r="134" spans="1:17" x14ac:dyDescent="0.2">
      <c r="A134" s="53" t="s">
        <v>156</v>
      </c>
      <c r="B134" s="69" t="s">
        <v>413</v>
      </c>
      <c r="C134" s="1129" t="s">
        <v>157</v>
      </c>
      <c r="D134" s="1130"/>
      <c r="E134" s="1130"/>
      <c r="F134" s="1130"/>
      <c r="G134" s="1130"/>
      <c r="H134" s="1131"/>
      <c r="I134" s="59">
        <v>137</v>
      </c>
      <c r="J134" s="57">
        <v>135</v>
      </c>
      <c r="K134" s="57">
        <v>1</v>
      </c>
      <c r="L134" s="57">
        <v>1</v>
      </c>
      <c r="M134" s="58"/>
      <c r="N134" s="59"/>
      <c r="O134" s="57"/>
      <c r="P134" s="57"/>
      <c r="Q134" s="195"/>
    </row>
    <row r="135" spans="1:17" x14ac:dyDescent="0.2">
      <c r="A135" s="81" t="s">
        <v>158</v>
      </c>
      <c r="B135" s="82" t="s">
        <v>414</v>
      </c>
      <c r="C135" s="1126" t="s">
        <v>159</v>
      </c>
      <c r="D135" s="1127"/>
      <c r="E135" s="1127"/>
      <c r="F135" s="1127"/>
      <c r="G135" s="1127"/>
      <c r="H135" s="1128"/>
      <c r="I135" s="85">
        <v>83</v>
      </c>
      <c r="J135" s="83">
        <v>81</v>
      </c>
      <c r="K135" s="83">
        <v>2</v>
      </c>
      <c r="L135" s="83">
        <v>0</v>
      </c>
      <c r="M135" s="84">
        <v>0</v>
      </c>
      <c r="N135" s="85"/>
      <c r="O135" s="83"/>
      <c r="P135" s="83"/>
      <c r="Q135" s="86"/>
    </row>
    <row r="136" spans="1:17" x14ac:dyDescent="0.2">
      <c r="A136" s="53" t="s">
        <v>160</v>
      </c>
      <c r="B136" s="69" t="s">
        <v>415</v>
      </c>
      <c r="C136" s="987" t="s">
        <v>161</v>
      </c>
      <c r="D136" s="988"/>
      <c r="E136" s="988"/>
      <c r="F136" s="988"/>
      <c r="G136" s="988"/>
      <c r="H136" s="989"/>
      <c r="I136" s="59">
        <v>25</v>
      </c>
      <c r="J136" s="57">
        <v>24</v>
      </c>
      <c r="K136" s="57">
        <v>1</v>
      </c>
      <c r="L136" s="57">
        <v>0</v>
      </c>
      <c r="M136" s="58">
        <v>0</v>
      </c>
      <c r="N136" s="59"/>
      <c r="O136" s="57"/>
      <c r="P136" s="57"/>
      <c r="Q136" s="195"/>
    </row>
    <row r="137" spans="1:17" x14ac:dyDescent="0.2">
      <c r="A137" s="53" t="s">
        <v>162</v>
      </c>
      <c r="B137" s="69" t="s">
        <v>416</v>
      </c>
      <c r="C137" s="987" t="s">
        <v>163</v>
      </c>
      <c r="D137" s="988"/>
      <c r="E137" s="988"/>
      <c r="F137" s="988"/>
      <c r="G137" s="988"/>
      <c r="H137" s="989"/>
      <c r="I137" s="59">
        <v>34</v>
      </c>
      <c r="J137" s="57">
        <v>34</v>
      </c>
      <c r="K137" s="57">
        <v>0</v>
      </c>
      <c r="L137" s="57">
        <v>0</v>
      </c>
      <c r="M137" s="58">
        <v>0</v>
      </c>
      <c r="N137" s="59"/>
      <c r="O137" s="57"/>
      <c r="P137" s="57"/>
      <c r="Q137" s="195"/>
    </row>
    <row r="138" spans="1:17" x14ac:dyDescent="0.2">
      <c r="A138" s="53" t="s">
        <v>164</v>
      </c>
      <c r="B138" s="69" t="s">
        <v>417</v>
      </c>
      <c r="C138" s="990" t="s">
        <v>165</v>
      </c>
      <c r="D138" s="991"/>
      <c r="E138" s="991"/>
      <c r="F138" s="991"/>
      <c r="G138" s="991"/>
      <c r="H138" s="992"/>
      <c r="I138" s="59">
        <v>24</v>
      </c>
      <c r="J138" s="57">
        <v>23</v>
      </c>
      <c r="K138" s="57">
        <v>1</v>
      </c>
      <c r="L138" s="57">
        <v>0</v>
      </c>
      <c r="M138" s="58">
        <v>0</v>
      </c>
      <c r="N138" s="59"/>
      <c r="O138" s="57"/>
      <c r="P138" s="57"/>
      <c r="Q138" s="195"/>
    </row>
    <row r="139" spans="1:17" x14ac:dyDescent="0.2">
      <c r="A139" s="61" t="s">
        <v>166</v>
      </c>
      <c r="B139" s="67" t="s">
        <v>332</v>
      </c>
      <c r="C139" s="1002" t="s">
        <v>167</v>
      </c>
      <c r="D139" s="1003"/>
      <c r="E139" s="1003"/>
      <c r="F139" s="1003"/>
      <c r="G139" s="1003"/>
      <c r="H139" s="1004"/>
      <c r="I139" s="65">
        <v>7368</v>
      </c>
      <c r="J139" s="63">
        <v>4189</v>
      </c>
      <c r="K139" s="63">
        <v>2367</v>
      </c>
      <c r="L139" s="63">
        <v>812</v>
      </c>
      <c r="M139" s="64">
        <v>0</v>
      </c>
      <c r="N139" s="65">
        <v>5007</v>
      </c>
      <c r="O139" s="63">
        <v>4189</v>
      </c>
      <c r="P139" s="63">
        <v>812</v>
      </c>
      <c r="Q139" s="66">
        <v>6</v>
      </c>
    </row>
    <row r="140" spans="1:17" x14ac:dyDescent="0.2">
      <c r="A140" s="47" t="s">
        <v>168</v>
      </c>
      <c r="B140" s="68" t="s">
        <v>418</v>
      </c>
      <c r="C140" s="1117" t="s">
        <v>169</v>
      </c>
      <c r="D140" s="1118"/>
      <c r="E140" s="1118"/>
      <c r="F140" s="1118"/>
      <c r="G140" s="1118"/>
      <c r="H140" s="1119"/>
      <c r="I140" s="51">
        <v>3287</v>
      </c>
      <c r="J140" s="49">
        <v>1712</v>
      </c>
      <c r="K140" s="49">
        <v>1321</v>
      </c>
      <c r="L140" s="49">
        <v>254</v>
      </c>
      <c r="M140" s="50">
        <v>0</v>
      </c>
      <c r="N140" s="51"/>
      <c r="O140" s="49"/>
      <c r="P140" s="49"/>
      <c r="Q140" s="52"/>
    </row>
    <row r="141" spans="1:17" x14ac:dyDescent="0.2">
      <c r="A141" s="53" t="s">
        <v>170</v>
      </c>
      <c r="B141" s="69" t="s">
        <v>419</v>
      </c>
      <c r="C141" s="1120" t="s">
        <v>171</v>
      </c>
      <c r="D141" s="1121"/>
      <c r="E141" s="1121"/>
      <c r="F141" s="1121"/>
      <c r="G141" s="1121"/>
      <c r="H141" s="1122"/>
      <c r="I141" s="59">
        <v>3287</v>
      </c>
      <c r="J141" s="57">
        <v>1712</v>
      </c>
      <c r="K141" s="57">
        <v>1321</v>
      </c>
      <c r="L141" s="57">
        <v>254</v>
      </c>
      <c r="M141" s="58"/>
      <c r="N141" s="59"/>
      <c r="O141" s="57"/>
      <c r="P141" s="57"/>
      <c r="Q141" s="195"/>
    </row>
    <row r="142" spans="1:17" x14ac:dyDescent="0.2">
      <c r="A142" s="47" t="s">
        <v>172</v>
      </c>
      <c r="B142" s="68" t="s">
        <v>420</v>
      </c>
      <c r="C142" s="1117" t="s">
        <v>173</v>
      </c>
      <c r="D142" s="1118"/>
      <c r="E142" s="1118"/>
      <c r="F142" s="1118"/>
      <c r="G142" s="1118"/>
      <c r="H142" s="1119"/>
      <c r="I142" s="51">
        <v>1425</v>
      </c>
      <c r="J142" s="49">
        <v>870</v>
      </c>
      <c r="K142" s="49">
        <v>282</v>
      </c>
      <c r="L142" s="49">
        <v>273</v>
      </c>
      <c r="M142" s="50">
        <v>0</v>
      </c>
      <c r="N142" s="51"/>
      <c r="O142" s="49"/>
      <c r="P142" s="49"/>
      <c r="Q142" s="52"/>
    </row>
    <row r="143" spans="1:17" x14ac:dyDescent="0.2">
      <c r="A143" s="53" t="s">
        <v>174</v>
      </c>
      <c r="B143" s="69" t="s">
        <v>324</v>
      </c>
      <c r="C143" s="987" t="s">
        <v>175</v>
      </c>
      <c r="D143" s="988"/>
      <c r="E143" s="988"/>
      <c r="F143" s="988"/>
      <c r="G143" s="988"/>
      <c r="H143" s="989"/>
      <c r="I143" s="59">
        <v>1425</v>
      </c>
      <c r="J143" s="57">
        <v>870</v>
      </c>
      <c r="K143" s="57">
        <v>282</v>
      </c>
      <c r="L143" s="57">
        <v>273</v>
      </c>
      <c r="M143" s="58">
        <v>0</v>
      </c>
      <c r="N143" s="59"/>
      <c r="O143" s="57"/>
      <c r="P143" s="57"/>
      <c r="Q143" s="195"/>
    </row>
    <row r="144" spans="1:17" x14ac:dyDescent="0.2">
      <c r="A144" s="53" t="s">
        <v>176</v>
      </c>
      <c r="B144" s="69" t="s">
        <v>421</v>
      </c>
      <c r="C144" s="1120" t="s">
        <v>177</v>
      </c>
      <c r="D144" s="1121"/>
      <c r="E144" s="1121"/>
      <c r="F144" s="1121"/>
      <c r="G144" s="1121"/>
      <c r="H144" s="1122"/>
      <c r="I144" s="59">
        <v>0</v>
      </c>
      <c r="J144" s="57">
        <v>0</v>
      </c>
      <c r="K144" s="57">
        <v>0</v>
      </c>
      <c r="L144" s="57">
        <v>0</v>
      </c>
      <c r="M144" s="58">
        <v>0</v>
      </c>
      <c r="N144" s="59"/>
      <c r="O144" s="57"/>
      <c r="P144" s="57"/>
      <c r="Q144" s="195"/>
    </row>
    <row r="145" spans="1:17" x14ac:dyDescent="0.2">
      <c r="A145" s="47" t="s">
        <v>178</v>
      </c>
      <c r="B145" s="68" t="s">
        <v>422</v>
      </c>
      <c r="C145" s="1117" t="s">
        <v>179</v>
      </c>
      <c r="D145" s="1118"/>
      <c r="E145" s="1118"/>
      <c r="F145" s="1118"/>
      <c r="G145" s="1118"/>
      <c r="H145" s="1119"/>
      <c r="I145" s="51">
        <v>2131</v>
      </c>
      <c r="J145" s="49">
        <v>1196</v>
      </c>
      <c r="K145" s="49">
        <v>694</v>
      </c>
      <c r="L145" s="49">
        <v>241</v>
      </c>
      <c r="M145" s="50">
        <v>0</v>
      </c>
      <c r="N145" s="51"/>
      <c r="O145" s="49"/>
      <c r="P145" s="49"/>
      <c r="Q145" s="52"/>
    </row>
    <row r="146" spans="1:17" x14ac:dyDescent="0.2">
      <c r="A146" s="53" t="s">
        <v>180</v>
      </c>
      <c r="B146" s="69" t="s">
        <v>329</v>
      </c>
      <c r="C146" s="1120" t="s">
        <v>181</v>
      </c>
      <c r="D146" s="1121"/>
      <c r="E146" s="1121"/>
      <c r="F146" s="1121"/>
      <c r="G146" s="1121"/>
      <c r="H146" s="1122"/>
      <c r="I146" s="59">
        <v>2131</v>
      </c>
      <c r="J146" s="57">
        <v>1196</v>
      </c>
      <c r="K146" s="57">
        <v>694</v>
      </c>
      <c r="L146" s="57">
        <v>241</v>
      </c>
      <c r="M146" s="58">
        <v>0</v>
      </c>
      <c r="N146" s="59"/>
      <c r="O146" s="57"/>
      <c r="P146" s="57"/>
      <c r="Q146" s="195"/>
    </row>
    <row r="147" spans="1:17" x14ac:dyDescent="0.2">
      <c r="A147" s="47" t="s">
        <v>182</v>
      </c>
      <c r="B147" s="68" t="s">
        <v>423</v>
      </c>
      <c r="C147" s="1117" t="s">
        <v>183</v>
      </c>
      <c r="D147" s="1118"/>
      <c r="E147" s="1118"/>
      <c r="F147" s="1118"/>
      <c r="G147" s="1118"/>
      <c r="H147" s="1119"/>
      <c r="I147" s="51">
        <v>525</v>
      </c>
      <c r="J147" s="49">
        <v>411</v>
      </c>
      <c r="K147" s="49">
        <v>70</v>
      </c>
      <c r="L147" s="49">
        <v>44</v>
      </c>
      <c r="M147" s="50">
        <v>0</v>
      </c>
      <c r="N147" s="51"/>
      <c r="O147" s="49"/>
      <c r="P147" s="49"/>
      <c r="Q147" s="52"/>
    </row>
    <row r="148" spans="1:17" x14ac:dyDescent="0.2">
      <c r="A148" s="53" t="s">
        <v>184</v>
      </c>
      <c r="B148" s="69" t="s">
        <v>424</v>
      </c>
      <c r="C148" s="990" t="s">
        <v>185</v>
      </c>
      <c r="D148" s="991"/>
      <c r="E148" s="991"/>
      <c r="F148" s="991"/>
      <c r="G148" s="991"/>
      <c r="H148" s="992"/>
      <c r="I148" s="59">
        <v>525</v>
      </c>
      <c r="J148" s="57">
        <v>411</v>
      </c>
      <c r="K148" s="57">
        <v>70</v>
      </c>
      <c r="L148" s="57">
        <v>44</v>
      </c>
      <c r="M148" s="58">
        <v>0</v>
      </c>
      <c r="N148" s="59"/>
      <c r="O148" s="57"/>
      <c r="P148" s="57"/>
      <c r="Q148" s="195"/>
    </row>
    <row r="149" spans="1:17" x14ac:dyDescent="0.2">
      <c r="A149" s="70" t="s">
        <v>186</v>
      </c>
      <c r="B149" s="89" t="s">
        <v>425</v>
      </c>
      <c r="C149" s="993" t="s">
        <v>187</v>
      </c>
      <c r="D149" s="994"/>
      <c r="E149" s="994"/>
      <c r="F149" s="994"/>
      <c r="G149" s="994"/>
      <c r="H149" s="995"/>
      <c r="I149" s="76">
        <v>6745</v>
      </c>
      <c r="J149" s="74">
        <v>3725</v>
      </c>
      <c r="K149" s="74">
        <v>2693</v>
      </c>
      <c r="L149" s="74">
        <v>327</v>
      </c>
      <c r="M149" s="75">
        <v>0</v>
      </c>
      <c r="N149" s="76">
        <v>4732</v>
      </c>
      <c r="O149" s="74">
        <v>3725</v>
      </c>
      <c r="P149" s="74">
        <v>999</v>
      </c>
      <c r="Q149" s="79">
        <v>8</v>
      </c>
    </row>
    <row r="150" spans="1:17" x14ac:dyDescent="0.2">
      <c r="A150" s="47" t="s">
        <v>188</v>
      </c>
      <c r="B150" s="68" t="s">
        <v>426</v>
      </c>
      <c r="C150" s="1117" t="s">
        <v>189</v>
      </c>
      <c r="D150" s="1118"/>
      <c r="E150" s="1118"/>
      <c r="F150" s="1118"/>
      <c r="G150" s="1118"/>
      <c r="H150" s="1119"/>
      <c r="I150" s="51">
        <v>5371</v>
      </c>
      <c r="J150" s="49">
        <v>2766</v>
      </c>
      <c r="K150" s="49">
        <v>2365</v>
      </c>
      <c r="L150" s="49">
        <v>240</v>
      </c>
      <c r="M150" s="50">
        <v>0</v>
      </c>
      <c r="N150" s="51"/>
      <c r="O150" s="49"/>
      <c r="P150" s="49"/>
      <c r="Q150" s="52"/>
    </row>
    <row r="151" spans="1:17" x14ac:dyDescent="0.2">
      <c r="A151" s="53" t="s">
        <v>190</v>
      </c>
      <c r="B151" s="69" t="s">
        <v>335</v>
      </c>
      <c r="C151" s="987" t="s">
        <v>191</v>
      </c>
      <c r="D151" s="988"/>
      <c r="E151" s="988"/>
      <c r="F151" s="988"/>
      <c r="G151" s="988"/>
      <c r="H151" s="989"/>
      <c r="I151" s="59">
        <v>5330</v>
      </c>
      <c r="J151" s="57">
        <v>2738</v>
      </c>
      <c r="K151" s="57">
        <v>2352</v>
      </c>
      <c r="L151" s="57">
        <v>240</v>
      </c>
      <c r="M151" s="58">
        <v>0</v>
      </c>
      <c r="N151" s="59"/>
      <c r="O151" s="57"/>
      <c r="P151" s="57"/>
      <c r="Q151" s="195"/>
    </row>
    <row r="152" spans="1:17" x14ac:dyDescent="0.2">
      <c r="A152" s="53" t="s">
        <v>192</v>
      </c>
      <c r="B152" s="69" t="s">
        <v>427</v>
      </c>
      <c r="C152" s="987" t="s">
        <v>193</v>
      </c>
      <c r="D152" s="988"/>
      <c r="E152" s="988"/>
      <c r="F152" s="988"/>
      <c r="G152" s="988"/>
      <c r="H152" s="989"/>
      <c r="I152" s="59">
        <v>41</v>
      </c>
      <c r="J152" s="57">
        <v>28</v>
      </c>
      <c r="K152" s="57">
        <v>13</v>
      </c>
      <c r="L152" s="57">
        <v>0</v>
      </c>
      <c r="M152" s="58">
        <v>0</v>
      </c>
      <c r="N152" s="59"/>
      <c r="O152" s="57"/>
      <c r="P152" s="57"/>
      <c r="Q152" s="195"/>
    </row>
    <row r="153" spans="1:17" x14ac:dyDescent="0.2">
      <c r="A153" s="53" t="s">
        <v>194</v>
      </c>
      <c r="B153" s="69" t="s">
        <v>428</v>
      </c>
      <c r="C153" s="1120" t="s">
        <v>195</v>
      </c>
      <c r="D153" s="1121"/>
      <c r="E153" s="1121"/>
      <c r="F153" s="1121"/>
      <c r="G153" s="1121"/>
      <c r="H153" s="1122"/>
      <c r="I153" s="59">
        <v>0</v>
      </c>
      <c r="J153" s="57">
        <v>0</v>
      </c>
      <c r="K153" s="57">
        <v>0</v>
      </c>
      <c r="L153" s="57">
        <v>0</v>
      </c>
      <c r="M153" s="58">
        <v>0</v>
      </c>
      <c r="N153" s="59"/>
      <c r="O153" s="57"/>
      <c r="P153" s="57"/>
      <c r="Q153" s="195"/>
    </row>
    <row r="154" spans="1:17" x14ac:dyDescent="0.2">
      <c r="A154" s="47" t="s">
        <v>196</v>
      </c>
      <c r="B154" s="68" t="s">
        <v>429</v>
      </c>
      <c r="C154" s="1123" t="s">
        <v>197</v>
      </c>
      <c r="D154" s="1124"/>
      <c r="E154" s="1124"/>
      <c r="F154" s="1124"/>
      <c r="G154" s="1124"/>
      <c r="H154" s="1125"/>
      <c r="I154" s="51">
        <v>329</v>
      </c>
      <c r="J154" s="49">
        <v>250</v>
      </c>
      <c r="K154" s="49">
        <v>46</v>
      </c>
      <c r="L154" s="49">
        <v>33</v>
      </c>
      <c r="M154" s="50">
        <v>0</v>
      </c>
      <c r="N154" s="51"/>
      <c r="O154" s="49"/>
      <c r="P154" s="49"/>
      <c r="Q154" s="52"/>
    </row>
    <row r="155" spans="1:17" x14ac:dyDescent="0.2">
      <c r="A155" s="53" t="s">
        <v>198</v>
      </c>
      <c r="B155" s="69" t="s">
        <v>430</v>
      </c>
      <c r="C155" s="987" t="s">
        <v>199</v>
      </c>
      <c r="D155" s="988"/>
      <c r="E155" s="988"/>
      <c r="F155" s="988"/>
      <c r="G155" s="988"/>
      <c r="H155" s="989"/>
      <c r="I155" s="59">
        <v>253</v>
      </c>
      <c r="J155" s="57">
        <v>190</v>
      </c>
      <c r="K155" s="57">
        <v>35</v>
      </c>
      <c r="L155" s="57">
        <v>28</v>
      </c>
      <c r="M155" s="58">
        <v>0</v>
      </c>
      <c r="N155" s="59"/>
      <c r="O155" s="57"/>
      <c r="P155" s="57"/>
      <c r="Q155" s="195"/>
    </row>
    <row r="156" spans="1:17" x14ac:dyDescent="0.2">
      <c r="A156" s="53" t="s">
        <v>200</v>
      </c>
      <c r="B156" s="69" t="s">
        <v>431</v>
      </c>
      <c r="C156" s="1120" t="s">
        <v>201</v>
      </c>
      <c r="D156" s="1121"/>
      <c r="E156" s="1121"/>
      <c r="F156" s="1121"/>
      <c r="G156" s="1121"/>
      <c r="H156" s="1122"/>
      <c r="I156" s="59">
        <v>76</v>
      </c>
      <c r="J156" s="57">
        <v>60</v>
      </c>
      <c r="K156" s="57">
        <v>11</v>
      </c>
      <c r="L156" s="57">
        <v>5</v>
      </c>
      <c r="M156" s="58">
        <v>0</v>
      </c>
      <c r="N156" s="59"/>
      <c r="O156" s="57"/>
      <c r="P156" s="57"/>
      <c r="Q156" s="195"/>
    </row>
    <row r="157" spans="1:17" x14ac:dyDescent="0.2">
      <c r="A157" s="47" t="s">
        <v>202</v>
      </c>
      <c r="B157" s="68" t="s">
        <v>432</v>
      </c>
      <c r="C157" s="1117" t="s">
        <v>203</v>
      </c>
      <c r="D157" s="1118"/>
      <c r="E157" s="1118"/>
      <c r="F157" s="1118"/>
      <c r="G157" s="1118"/>
      <c r="H157" s="1119"/>
      <c r="I157" s="51">
        <v>1045</v>
      </c>
      <c r="J157" s="49">
        <v>709</v>
      </c>
      <c r="K157" s="49">
        <v>282</v>
      </c>
      <c r="L157" s="49">
        <v>54</v>
      </c>
      <c r="M157" s="50">
        <v>0</v>
      </c>
      <c r="N157" s="51"/>
      <c r="O157" s="49"/>
      <c r="P157" s="49"/>
      <c r="Q157" s="52"/>
    </row>
    <row r="158" spans="1:17" ht="13.5" thickBot="1" x14ac:dyDescent="0.25">
      <c r="A158" s="209" t="s">
        <v>204</v>
      </c>
      <c r="B158" s="210" t="s">
        <v>342</v>
      </c>
      <c r="C158" s="984" t="s">
        <v>205</v>
      </c>
      <c r="D158" s="985"/>
      <c r="E158" s="985"/>
      <c r="F158" s="985"/>
      <c r="G158" s="985"/>
      <c r="H158" s="986"/>
      <c r="I158" s="99">
        <v>1045</v>
      </c>
      <c r="J158" s="97">
        <v>709</v>
      </c>
      <c r="K158" s="97">
        <v>282</v>
      </c>
      <c r="L158" s="97">
        <v>54</v>
      </c>
      <c r="M158" s="98">
        <v>0</v>
      </c>
      <c r="N158" s="99"/>
      <c r="O158" s="97"/>
      <c r="P158" s="97"/>
      <c r="Q158" s="139"/>
    </row>
    <row r="159" spans="1:17" ht="13.5" thickTop="1" x14ac:dyDescent="0.2"/>
    <row r="160" spans="1:17" ht="15" x14ac:dyDescent="0.25">
      <c r="A160" s="1028" t="s">
        <v>556</v>
      </c>
      <c r="B160" s="1028"/>
      <c r="C160" s="1029" t="s">
        <v>453</v>
      </c>
      <c r="D160" s="1029"/>
      <c r="E160" s="1029"/>
      <c r="F160" s="1029"/>
      <c r="G160" s="1029"/>
      <c r="H160" s="1029"/>
      <c r="I160" s="1029"/>
      <c r="J160" s="1029"/>
      <c r="K160" s="1029"/>
      <c r="L160" s="1029"/>
    </row>
    <row r="162" spans="1:13" ht="14.25" x14ac:dyDescent="0.2">
      <c r="A162" s="102" t="s">
        <v>557</v>
      </c>
    </row>
    <row r="163" spans="1:13" ht="13.5" thickBot="1" x14ac:dyDescent="0.25"/>
    <row r="164" spans="1:13" ht="13.5" thickTop="1" x14ac:dyDescent="0.2">
      <c r="A164" s="1112"/>
      <c r="B164" s="1113"/>
      <c r="C164" s="1113"/>
      <c r="D164" s="1114"/>
      <c r="E164" s="1"/>
      <c r="F164" s="1"/>
      <c r="G164" s="1"/>
      <c r="H164" s="1"/>
      <c r="I164" s="2"/>
      <c r="J164" s="219" t="s">
        <v>434</v>
      </c>
      <c r="K164" s="6"/>
      <c r="L164" s="6"/>
      <c r="M164" s="7"/>
    </row>
    <row r="165" spans="1:13" x14ac:dyDescent="0.2">
      <c r="A165" s="1115"/>
      <c r="B165" s="1116"/>
      <c r="C165" s="1116"/>
      <c r="D165" s="1072"/>
      <c r="E165" s="10" t="s">
        <v>226</v>
      </c>
      <c r="F165" s="10"/>
      <c r="G165" s="10"/>
      <c r="H165" s="10"/>
      <c r="I165" s="11"/>
      <c r="J165" s="152"/>
      <c r="K165" s="109" t="s">
        <v>435</v>
      </c>
      <c r="L165" s="109"/>
      <c r="M165" s="154"/>
    </row>
    <row r="166" spans="1:13" x14ac:dyDescent="0.2">
      <c r="A166" s="1115"/>
      <c r="B166" s="1116"/>
      <c r="C166" s="1116"/>
      <c r="D166" s="1072"/>
      <c r="E166" s="220"/>
      <c r="F166" s="221"/>
      <c r="G166" s="221"/>
      <c r="H166" s="221"/>
      <c r="I166" s="222" t="s">
        <v>436</v>
      </c>
      <c r="J166" s="152"/>
      <c r="K166" s="171" t="s">
        <v>437</v>
      </c>
      <c r="L166" s="109" t="s">
        <v>435</v>
      </c>
      <c r="M166" s="154"/>
    </row>
    <row r="167" spans="1:13" x14ac:dyDescent="0.2">
      <c r="A167" s="1094" t="s">
        <v>230</v>
      </c>
      <c r="B167" s="1095"/>
      <c r="C167" s="1095"/>
      <c r="D167" s="1096"/>
      <c r="E167" s="151"/>
      <c r="F167" s="153"/>
      <c r="G167" s="153"/>
      <c r="H167" s="153"/>
      <c r="I167" s="223" t="s">
        <v>438</v>
      </c>
      <c r="J167" s="152"/>
      <c r="K167" s="109" t="s">
        <v>439</v>
      </c>
      <c r="L167" s="109" t="s">
        <v>440</v>
      </c>
      <c r="M167" s="110" t="s">
        <v>435</v>
      </c>
    </row>
    <row r="168" spans="1:13" x14ac:dyDescent="0.2">
      <c r="A168" s="1106" t="s">
        <v>1</v>
      </c>
      <c r="B168" s="1107"/>
      <c r="C168" s="1013"/>
      <c r="D168" s="1015"/>
      <c r="E168" s="151"/>
      <c r="F168" s="151" t="s">
        <v>441</v>
      </c>
      <c r="G168" s="109" t="s">
        <v>442</v>
      </c>
      <c r="H168" s="109" t="s">
        <v>443</v>
      </c>
      <c r="I168" s="223" t="s">
        <v>444</v>
      </c>
      <c r="J168" s="151"/>
      <c r="K168" s="151" t="s">
        <v>445</v>
      </c>
      <c r="L168" s="224" t="s">
        <v>446</v>
      </c>
      <c r="M168" s="225" t="s">
        <v>447</v>
      </c>
    </row>
    <row r="169" spans="1:13" ht="13.5" thickBot="1" x14ac:dyDescent="0.25">
      <c r="A169" s="22" t="s">
        <v>3</v>
      </c>
      <c r="B169" s="23" t="s">
        <v>4</v>
      </c>
      <c r="C169" s="1016" t="s">
        <v>5</v>
      </c>
      <c r="D169" s="1018"/>
      <c r="E169" s="25" t="s">
        <v>8</v>
      </c>
      <c r="F169" s="27" t="s">
        <v>448</v>
      </c>
      <c r="G169" s="226" t="s">
        <v>448</v>
      </c>
      <c r="H169" s="226" t="s">
        <v>449</v>
      </c>
      <c r="I169" s="227" t="s">
        <v>438</v>
      </c>
      <c r="J169" s="228" t="s">
        <v>8</v>
      </c>
      <c r="K169" s="27" t="s">
        <v>450</v>
      </c>
      <c r="L169" s="226" t="s">
        <v>451</v>
      </c>
      <c r="M169" s="229" t="s">
        <v>452</v>
      </c>
    </row>
    <row r="170" spans="1:13" ht="14.25" thickTop="1" thickBot="1" x14ac:dyDescent="0.25">
      <c r="A170" s="235">
        <v>1</v>
      </c>
      <c r="B170" s="231">
        <v>2</v>
      </c>
      <c r="C170" s="1108">
        <v>3</v>
      </c>
      <c r="D170" s="1109"/>
      <c r="E170" s="230">
        <v>4</v>
      </c>
      <c r="F170" s="231">
        <v>5</v>
      </c>
      <c r="G170" s="231">
        <v>6</v>
      </c>
      <c r="H170" s="231">
        <v>7</v>
      </c>
      <c r="I170" s="232">
        <v>8</v>
      </c>
      <c r="J170" s="233">
        <v>9</v>
      </c>
      <c r="K170" s="231">
        <v>10</v>
      </c>
      <c r="L170" s="231">
        <v>11</v>
      </c>
      <c r="M170" s="234">
        <v>12</v>
      </c>
    </row>
    <row r="171" spans="1:13" ht="13.5" thickTop="1" x14ac:dyDescent="0.2">
      <c r="A171" s="172" t="s">
        <v>9</v>
      </c>
      <c r="B171" s="173" t="s">
        <v>218</v>
      </c>
      <c r="C171" s="1110" t="s">
        <v>10</v>
      </c>
      <c r="D171" s="1111">
        <v>0</v>
      </c>
      <c r="E171" s="174">
        <v>98202</v>
      </c>
      <c r="F171" s="236" t="s">
        <v>454</v>
      </c>
      <c r="G171" s="236" t="s">
        <v>454</v>
      </c>
      <c r="H171" s="237">
        <v>7774</v>
      </c>
      <c r="I171" s="238">
        <v>2</v>
      </c>
      <c r="J171" s="175">
        <v>78662</v>
      </c>
      <c r="K171" s="236" t="s">
        <v>454</v>
      </c>
      <c r="L171" s="236" t="s">
        <v>454</v>
      </c>
      <c r="M171" s="239">
        <v>178</v>
      </c>
    </row>
    <row r="172" spans="1:13" x14ac:dyDescent="0.2">
      <c r="A172" s="127" t="s">
        <v>11</v>
      </c>
      <c r="B172" s="128" t="s">
        <v>351</v>
      </c>
      <c r="C172" s="1104" t="s">
        <v>250</v>
      </c>
      <c r="D172" s="1105">
        <v>0</v>
      </c>
      <c r="E172" s="119">
        <v>55838</v>
      </c>
      <c r="F172" s="120">
        <v>35383</v>
      </c>
      <c r="G172" s="120">
        <v>15686</v>
      </c>
      <c r="H172" s="120">
        <v>4768</v>
      </c>
      <c r="I172" s="240">
        <v>1</v>
      </c>
      <c r="J172" s="241">
        <v>47946</v>
      </c>
      <c r="K172" s="120">
        <v>35383</v>
      </c>
      <c r="L172" s="120">
        <v>12420</v>
      </c>
      <c r="M172" s="121">
        <v>143</v>
      </c>
    </row>
    <row r="173" spans="1:13" x14ac:dyDescent="0.2">
      <c r="A173" s="127" t="s">
        <v>17</v>
      </c>
      <c r="B173" s="128" t="s">
        <v>353</v>
      </c>
      <c r="C173" s="1102" t="s">
        <v>278</v>
      </c>
      <c r="D173" s="1103">
        <v>0</v>
      </c>
      <c r="E173" s="119">
        <v>9773</v>
      </c>
      <c r="F173" s="120">
        <v>4733</v>
      </c>
      <c r="G173" s="120">
        <v>3942</v>
      </c>
      <c r="H173" s="120">
        <v>1097</v>
      </c>
      <c r="I173" s="240">
        <v>1</v>
      </c>
      <c r="J173" s="241">
        <v>5861</v>
      </c>
      <c r="K173" s="120">
        <v>4733</v>
      </c>
      <c r="L173" s="120">
        <v>1122</v>
      </c>
      <c r="M173" s="121">
        <v>6</v>
      </c>
    </row>
    <row r="174" spans="1:13" x14ac:dyDescent="0.2">
      <c r="A174" s="127" t="s">
        <v>76</v>
      </c>
      <c r="B174" s="128" t="s">
        <v>380</v>
      </c>
      <c r="C174" s="1104" t="s">
        <v>295</v>
      </c>
      <c r="D174" s="1105">
        <v>0</v>
      </c>
      <c r="E174" s="119">
        <v>10636</v>
      </c>
      <c r="F174" s="120">
        <v>6263</v>
      </c>
      <c r="G174" s="120">
        <v>3988</v>
      </c>
      <c r="H174" s="120">
        <v>385</v>
      </c>
      <c r="I174" s="240">
        <v>0</v>
      </c>
      <c r="J174" s="241">
        <v>7487</v>
      </c>
      <c r="K174" s="120">
        <v>6263</v>
      </c>
      <c r="L174" s="120">
        <v>1213</v>
      </c>
      <c r="M174" s="121">
        <v>11</v>
      </c>
    </row>
    <row r="175" spans="1:13" x14ac:dyDescent="0.2">
      <c r="A175" s="127" t="s">
        <v>88</v>
      </c>
      <c r="B175" s="128" t="s">
        <v>384</v>
      </c>
      <c r="C175" s="1104" t="s">
        <v>305</v>
      </c>
      <c r="D175" s="1105">
        <v>0</v>
      </c>
      <c r="E175" s="119">
        <v>6517</v>
      </c>
      <c r="F175" s="120">
        <v>4129</v>
      </c>
      <c r="G175" s="120">
        <v>2012</v>
      </c>
      <c r="H175" s="120">
        <v>376</v>
      </c>
      <c r="I175" s="240">
        <v>0</v>
      </c>
      <c r="J175" s="241">
        <v>5075</v>
      </c>
      <c r="K175" s="120">
        <v>4129</v>
      </c>
      <c r="L175" s="120">
        <v>943</v>
      </c>
      <c r="M175" s="121">
        <v>3</v>
      </c>
    </row>
    <row r="176" spans="1:13" x14ac:dyDescent="0.2">
      <c r="A176" s="127" t="s">
        <v>124</v>
      </c>
      <c r="B176" s="128" t="s">
        <v>398</v>
      </c>
      <c r="C176" s="1104" t="s">
        <v>322</v>
      </c>
      <c r="D176" s="1105">
        <v>0</v>
      </c>
      <c r="E176" s="119">
        <v>1325</v>
      </c>
      <c r="F176" s="120">
        <v>1290</v>
      </c>
      <c r="G176" s="120">
        <v>26</v>
      </c>
      <c r="H176" s="120">
        <v>9</v>
      </c>
      <c r="I176" s="240">
        <v>0</v>
      </c>
      <c r="J176" s="241">
        <v>2554</v>
      </c>
      <c r="K176" s="120">
        <v>1290</v>
      </c>
      <c r="L176" s="120">
        <v>1263</v>
      </c>
      <c r="M176" s="121">
        <v>1</v>
      </c>
    </row>
    <row r="177" spans="1:13" x14ac:dyDescent="0.2">
      <c r="A177" s="127" t="s">
        <v>166</v>
      </c>
      <c r="B177" s="128" t="s">
        <v>332</v>
      </c>
      <c r="C177" s="1102" t="s">
        <v>349</v>
      </c>
      <c r="D177" s="1103">
        <v>0</v>
      </c>
      <c r="E177" s="119">
        <v>7368</v>
      </c>
      <c r="F177" s="120">
        <v>4189</v>
      </c>
      <c r="G177" s="120">
        <v>2367</v>
      </c>
      <c r="H177" s="120">
        <v>812</v>
      </c>
      <c r="I177" s="240">
        <v>0</v>
      </c>
      <c r="J177" s="241">
        <v>5007</v>
      </c>
      <c r="K177" s="120">
        <v>4189</v>
      </c>
      <c r="L177" s="120">
        <v>812</v>
      </c>
      <c r="M177" s="121">
        <v>6</v>
      </c>
    </row>
    <row r="178" spans="1:13" ht="13.5" thickBot="1" x14ac:dyDescent="0.25">
      <c r="A178" s="179" t="s">
        <v>186</v>
      </c>
      <c r="B178" s="180" t="s">
        <v>425</v>
      </c>
      <c r="C178" s="1100" t="s">
        <v>338</v>
      </c>
      <c r="D178" s="1101">
        <v>0</v>
      </c>
      <c r="E178" s="124">
        <v>6745</v>
      </c>
      <c r="F178" s="125">
        <v>3725</v>
      </c>
      <c r="G178" s="125">
        <v>2693</v>
      </c>
      <c r="H178" s="125">
        <v>327</v>
      </c>
      <c r="I178" s="242">
        <v>0</v>
      </c>
      <c r="J178" s="243">
        <v>4732</v>
      </c>
      <c r="K178" s="125">
        <v>3725</v>
      </c>
      <c r="L178" s="125">
        <v>999</v>
      </c>
      <c r="M178" s="126">
        <v>8</v>
      </c>
    </row>
    <row r="179" spans="1:13" ht="13.5" thickTop="1" x14ac:dyDescent="0.2"/>
    <row r="180" spans="1:13" ht="14.25" x14ac:dyDescent="0.2">
      <c r="A180" s="102" t="s">
        <v>558</v>
      </c>
    </row>
    <row r="181" spans="1:13" ht="13.5" thickBot="1" x14ac:dyDescent="0.25"/>
    <row r="182" spans="1:13" ht="13.5" thickTop="1" x14ac:dyDescent="0.2">
      <c r="A182" s="1112"/>
      <c r="B182" s="1113"/>
      <c r="C182" s="1113"/>
      <c r="D182" s="1114"/>
      <c r="E182" s="244" t="s">
        <v>455</v>
      </c>
      <c r="F182" s="244"/>
      <c r="G182" s="245"/>
      <c r="H182" s="246" t="s">
        <v>456</v>
      </c>
      <c r="I182" s="244"/>
      <c r="J182" s="245"/>
      <c r="K182" s="1"/>
      <c r="L182" s="1"/>
      <c r="M182" s="187"/>
    </row>
    <row r="183" spans="1:13" x14ac:dyDescent="0.2">
      <c r="A183" s="1094" t="s">
        <v>230</v>
      </c>
      <c r="B183" s="1095"/>
      <c r="C183" s="1095"/>
      <c r="D183" s="1096"/>
      <c r="E183" s="247" t="s">
        <v>457</v>
      </c>
      <c r="F183" s="10"/>
      <c r="G183" s="11"/>
      <c r="H183" s="247" t="s">
        <v>457</v>
      </c>
      <c r="I183" s="10"/>
      <c r="J183" s="11"/>
      <c r="K183" s="10" t="s">
        <v>458</v>
      </c>
      <c r="L183" s="10"/>
      <c r="M183" s="21"/>
    </row>
    <row r="184" spans="1:13" x14ac:dyDescent="0.2">
      <c r="A184" s="1106" t="s">
        <v>1</v>
      </c>
      <c r="B184" s="1107"/>
      <c r="C184" s="1013"/>
      <c r="D184" s="1015"/>
      <c r="E184" s="248" t="s">
        <v>459</v>
      </c>
      <c r="F184" s="107" t="s">
        <v>460</v>
      </c>
      <c r="G184" s="249"/>
      <c r="H184" s="248" t="s">
        <v>461</v>
      </c>
      <c r="I184" s="250" t="s">
        <v>462</v>
      </c>
      <c r="J184" s="249"/>
      <c r="K184" s="248" t="s">
        <v>459</v>
      </c>
      <c r="L184" s="107" t="s">
        <v>460</v>
      </c>
      <c r="M184" s="251"/>
    </row>
    <row r="185" spans="1:13" ht="13.5" thickBot="1" x14ac:dyDescent="0.25">
      <c r="A185" s="22" t="s">
        <v>3</v>
      </c>
      <c r="B185" s="23" t="s">
        <v>4</v>
      </c>
      <c r="C185" s="1016" t="s">
        <v>5</v>
      </c>
      <c r="D185" s="1018"/>
      <c r="E185" s="25" t="s">
        <v>463</v>
      </c>
      <c r="F185" s="23" t="s">
        <v>452</v>
      </c>
      <c r="G185" s="26" t="s">
        <v>8</v>
      </c>
      <c r="H185" s="25" t="s">
        <v>463</v>
      </c>
      <c r="I185" s="23" t="s">
        <v>452</v>
      </c>
      <c r="J185" s="26" t="s">
        <v>8</v>
      </c>
      <c r="K185" s="25" t="s">
        <v>463</v>
      </c>
      <c r="L185" s="23" t="s">
        <v>452</v>
      </c>
      <c r="M185" s="30" t="s">
        <v>8</v>
      </c>
    </row>
    <row r="186" spans="1:13" ht="14.25" thickTop="1" thickBot="1" x14ac:dyDescent="0.25">
      <c r="A186" s="235">
        <v>1</v>
      </c>
      <c r="B186" s="231">
        <v>2</v>
      </c>
      <c r="C186" s="1108">
        <v>3</v>
      </c>
      <c r="D186" s="1109"/>
      <c r="E186" s="230">
        <v>4</v>
      </c>
      <c r="F186" s="231">
        <v>5</v>
      </c>
      <c r="G186" s="232">
        <v>6</v>
      </c>
      <c r="H186" s="233">
        <v>7</v>
      </c>
      <c r="I186" s="231">
        <v>8</v>
      </c>
      <c r="J186" s="232">
        <v>9</v>
      </c>
      <c r="K186" s="233">
        <v>10</v>
      </c>
      <c r="L186" s="231">
        <v>11</v>
      </c>
      <c r="M186" s="234">
        <v>12</v>
      </c>
    </row>
    <row r="187" spans="1:13" ht="13.5" thickTop="1" x14ac:dyDescent="0.2">
      <c r="A187" s="172" t="s">
        <v>9</v>
      </c>
      <c r="B187" s="173" t="s">
        <v>218</v>
      </c>
      <c r="C187" s="1110" t="s">
        <v>10</v>
      </c>
      <c r="D187" s="1111">
        <v>0</v>
      </c>
      <c r="E187" s="252" t="s">
        <v>454</v>
      </c>
      <c r="F187" s="253" t="s">
        <v>454</v>
      </c>
      <c r="G187" s="254" t="s">
        <v>454</v>
      </c>
      <c r="H187" s="255" t="s">
        <v>454</v>
      </c>
      <c r="I187" s="253" t="s">
        <v>454</v>
      </c>
      <c r="J187" s="254" t="s">
        <v>454</v>
      </c>
      <c r="K187" s="255" t="s">
        <v>454</v>
      </c>
      <c r="L187" s="253" t="s">
        <v>454</v>
      </c>
      <c r="M187" s="256" t="s">
        <v>454</v>
      </c>
    </row>
    <row r="188" spans="1:13" x14ac:dyDescent="0.2">
      <c r="A188" s="127" t="s">
        <v>11</v>
      </c>
      <c r="B188" s="128" t="s">
        <v>351</v>
      </c>
      <c r="C188" s="1104" t="s">
        <v>250</v>
      </c>
      <c r="D188" s="1105">
        <v>0</v>
      </c>
      <c r="E188" s="119">
        <v>15686</v>
      </c>
      <c r="F188" s="120">
        <v>4768</v>
      </c>
      <c r="G188" s="240">
        <v>20454</v>
      </c>
      <c r="H188" s="241">
        <v>12420</v>
      </c>
      <c r="I188" s="120">
        <v>143</v>
      </c>
      <c r="J188" s="240">
        <v>12563</v>
      </c>
      <c r="K188" s="241">
        <v>3266</v>
      </c>
      <c r="L188" s="120">
        <v>4625</v>
      </c>
      <c r="M188" s="121">
        <v>7891</v>
      </c>
    </row>
    <row r="189" spans="1:13" x14ac:dyDescent="0.2">
      <c r="A189" s="127" t="s">
        <v>17</v>
      </c>
      <c r="B189" s="128" t="s">
        <v>353</v>
      </c>
      <c r="C189" s="1102" t="s">
        <v>278</v>
      </c>
      <c r="D189" s="1103">
        <v>0</v>
      </c>
      <c r="E189" s="119">
        <v>3942</v>
      </c>
      <c r="F189" s="120">
        <v>1097</v>
      </c>
      <c r="G189" s="240">
        <v>5039</v>
      </c>
      <c r="H189" s="241">
        <v>1122</v>
      </c>
      <c r="I189" s="120">
        <v>6</v>
      </c>
      <c r="J189" s="240">
        <v>1128</v>
      </c>
      <c r="K189" s="241">
        <v>2820</v>
      </c>
      <c r="L189" s="120">
        <v>1091</v>
      </c>
      <c r="M189" s="121">
        <v>3911</v>
      </c>
    </row>
    <row r="190" spans="1:13" x14ac:dyDescent="0.2">
      <c r="A190" s="127" t="s">
        <v>76</v>
      </c>
      <c r="B190" s="128" t="s">
        <v>380</v>
      </c>
      <c r="C190" s="1104" t="s">
        <v>295</v>
      </c>
      <c r="D190" s="1105">
        <v>0</v>
      </c>
      <c r="E190" s="119">
        <v>3988</v>
      </c>
      <c r="F190" s="120">
        <v>385</v>
      </c>
      <c r="G190" s="240">
        <v>4373</v>
      </c>
      <c r="H190" s="241">
        <v>1213</v>
      </c>
      <c r="I190" s="120">
        <v>11</v>
      </c>
      <c r="J190" s="240">
        <v>1224</v>
      </c>
      <c r="K190" s="241">
        <v>2775</v>
      </c>
      <c r="L190" s="120">
        <v>374</v>
      </c>
      <c r="M190" s="121">
        <v>3149</v>
      </c>
    </row>
    <row r="191" spans="1:13" x14ac:dyDescent="0.2">
      <c r="A191" s="127" t="s">
        <v>88</v>
      </c>
      <c r="B191" s="128" t="s">
        <v>384</v>
      </c>
      <c r="C191" s="1104" t="s">
        <v>305</v>
      </c>
      <c r="D191" s="1105">
        <v>0</v>
      </c>
      <c r="E191" s="119">
        <v>2012</v>
      </c>
      <c r="F191" s="120">
        <v>376</v>
      </c>
      <c r="G191" s="240">
        <v>2388</v>
      </c>
      <c r="H191" s="241">
        <v>943</v>
      </c>
      <c r="I191" s="120">
        <v>3</v>
      </c>
      <c r="J191" s="240">
        <v>946</v>
      </c>
      <c r="K191" s="241">
        <v>1069</v>
      </c>
      <c r="L191" s="120">
        <v>373</v>
      </c>
      <c r="M191" s="121">
        <v>1442</v>
      </c>
    </row>
    <row r="192" spans="1:13" x14ac:dyDescent="0.2">
      <c r="A192" s="127" t="s">
        <v>124</v>
      </c>
      <c r="B192" s="128" t="s">
        <v>398</v>
      </c>
      <c r="C192" s="1104" t="s">
        <v>322</v>
      </c>
      <c r="D192" s="1105">
        <v>0</v>
      </c>
      <c r="E192" s="119">
        <v>26</v>
      </c>
      <c r="F192" s="120">
        <v>9</v>
      </c>
      <c r="G192" s="240">
        <v>35</v>
      </c>
      <c r="H192" s="241">
        <v>1263</v>
      </c>
      <c r="I192" s="120">
        <v>1</v>
      </c>
      <c r="J192" s="240">
        <v>1264</v>
      </c>
      <c r="K192" s="241">
        <v>-1237</v>
      </c>
      <c r="L192" s="120">
        <v>8</v>
      </c>
      <c r="M192" s="121">
        <v>-1229</v>
      </c>
    </row>
    <row r="193" spans="1:13" x14ac:dyDescent="0.2">
      <c r="A193" s="127" t="s">
        <v>166</v>
      </c>
      <c r="B193" s="128" t="s">
        <v>332</v>
      </c>
      <c r="C193" s="1102" t="s">
        <v>349</v>
      </c>
      <c r="D193" s="1103">
        <v>0</v>
      </c>
      <c r="E193" s="119">
        <v>2367</v>
      </c>
      <c r="F193" s="120">
        <v>812</v>
      </c>
      <c r="G193" s="240">
        <v>3179</v>
      </c>
      <c r="H193" s="241">
        <v>812</v>
      </c>
      <c r="I193" s="120">
        <v>6</v>
      </c>
      <c r="J193" s="240">
        <v>818</v>
      </c>
      <c r="K193" s="241">
        <v>1555</v>
      </c>
      <c r="L193" s="120">
        <v>806</v>
      </c>
      <c r="M193" s="121">
        <v>2361</v>
      </c>
    </row>
    <row r="194" spans="1:13" ht="13.5" thickBot="1" x14ac:dyDescent="0.25">
      <c r="A194" s="179" t="s">
        <v>186</v>
      </c>
      <c r="B194" s="180" t="s">
        <v>425</v>
      </c>
      <c r="C194" s="1100" t="s">
        <v>338</v>
      </c>
      <c r="D194" s="1101">
        <v>0</v>
      </c>
      <c r="E194" s="124">
        <v>2693</v>
      </c>
      <c r="F194" s="125">
        <v>327</v>
      </c>
      <c r="G194" s="242">
        <v>3020</v>
      </c>
      <c r="H194" s="243">
        <v>999</v>
      </c>
      <c r="I194" s="125">
        <v>8</v>
      </c>
      <c r="J194" s="242">
        <v>1007</v>
      </c>
      <c r="K194" s="243">
        <v>1694</v>
      </c>
      <c r="L194" s="125">
        <v>319</v>
      </c>
      <c r="M194" s="126">
        <v>2013</v>
      </c>
    </row>
    <row r="195" spans="1:13" ht="13.5" thickTop="1" x14ac:dyDescent="0.2"/>
    <row r="196" spans="1:13" ht="14.25" x14ac:dyDescent="0.2">
      <c r="A196" s="102" t="s">
        <v>559</v>
      </c>
    </row>
    <row r="197" spans="1:13" ht="13.5" thickBot="1" x14ac:dyDescent="0.25"/>
    <row r="198" spans="1:13" ht="13.5" thickTop="1" x14ac:dyDescent="0.2">
      <c r="A198" s="1112"/>
      <c r="B198" s="1113"/>
      <c r="C198" s="1113"/>
      <c r="D198" s="1114"/>
      <c r="E198" s="244" t="s">
        <v>455</v>
      </c>
      <c r="F198" s="244"/>
      <c r="G198" s="245"/>
      <c r="H198" s="246" t="s">
        <v>456</v>
      </c>
      <c r="I198" s="244"/>
      <c r="J198" s="245"/>
      <c r="K198" s="1"/>
      <c r="L198" s="1"/>
      <c r="M198" s="187"/>
    </row>
    <row r="199" spans="1:13" x14ac:dyDescent="0.2">
      <c r="A199" s="1094" t="s">
        <v>230</v>
      </c>
      <c r="B199" s="1095"/>
      <c r="C199" s="1095"/>
      <c r="D199" s="1096"/>
      <c r="E199" s="247" t="s">
        <v>457</v>
      </c>
      <c r="F199" s="10"/>
      <c r="G199" s="11"/>
      <c r="H199" s="247" t="s">
        <v>457</v>
      </c>
      <c r="I199" s="10"/>
      <c r="J199" s="11"/>
      <c r="K199" s="10" t="s">
        <v>458</v>
      </c>
      <c r="L199" s="10"/>
      <c r="M199" s="21"/>
    </row>
    <row r="200" spans="1:13" x14ac:dyDescent="0.2">
      <c r="A200" s="1106" t="s">
        <v>1</v>
      </c>
      <c r="B200" s="1107"/>
      <c r="C200" s="1013"/>
      <c r="D200" s="1015"/>
      <c r="E200" s="248" t="s">
        <v>459</v>
      </c>
      <c r="F200" s="107" t="s">
        <v>460</v>
      </c>
      <c r="G200" s="249"/>
      <c r="H200" s="248" t="s">
        <v>461</v>
      </c>
      <c r="I200" s="250" t="s">
        <v>462</v>
      </c>
      <c r="J200" s="249"/>
      <c r="K200" s="248" t="s">
        <v>459</v>
      </c>
      <c r="L200" s="107" t="s">
        <v>460</v>
      </c>
      <c r="M200" s="251"/>
    </row>
    <row r="201" spans="1:13" ht="13.5" thickBot="1" x14ac:dyDescent="0.25">
      <c r="A201" s="22" t="s">
        <v>3</v>
      </c>
      <c r="B201" s="23" t="s">
        <v>4</v>
      </c>
      <c r="C201" s="1016" t="s">
        <v>5</v>
      </c>
      <c r="D201" s="1018"/>
      <c r="E201" s="25" t="s">
        <v>463</v>
      </c>
      <c r="F201" s="23" t="s">
        <v>452</v>
      </c>
      <c r="G201" s="26" t="s">
        <v>8</v>
      </c>
      <c r="H201" s="25" t="s">
        <v>463</v>
      </c>
      <c r="I201" s="23" t="s">
        <v>452</v>
      </c>
      <c r="J201" s="26" t="s">
        <v>8</v>
      </c>
      <c r="K201" s="25" t="s">
        <v>463</v>
      </c>
      <c r="L201" s="23" t="s">
        <v>452</v>
      </c>
      <c r="M201" s="30" t="s">
        <v>8</v>
      </c>
    </row>
    <row r="202" spans="1:13" ht="14.25" thickTop="1" thickBot="1" x14ac:dyDescent="0.25">
      <c r="A202" s="235">
        <v>1</v>
      </c>
      <c r="B202" s="231">
        <v>2</v>
      </c>
      <c r="C202" s="1108">
        <v>3</v>
      </c>
      <c r="D202" s="1109"/>
      <c r="E202" s="230">
        <v>4</v>
      </c>
      <c r="F202" s="231">
        <v>5</v>
      </c>
      <c r="G202" s="232">
        <v>6</v>
      </c>
      <c r="H202" s="233">
        <v>7</v>
      </c>
      <c r="I202" s="231">
        <v>8</v>
      </c>
      <c r="J202" s="232">
        <v>9</v>
      </c>
      <c r="K202" s="233">
        <v>10</v>
      </c>
      <c r="L202" s="231">
        <v>11</v>
      </c>
      <c r="M202" s="234">
        <v>12</v>
      </c>
    </row>
    <row r="203" spans="1:13" ht="13.5" thickTop="1" x14ac:dyDescent="0.2">
      <c r="A203" s="172" t="s">
        <v>9</v>
      </c>
      <c r="B203" s="173" t="s">
        <v>218</v>
      </c>
      <c r="C203" s="1110" t="s">
        <v>10</v>
      </c>
      <c r="D203" s="1111">
        <v>0</v>
      </c>
      <c r="E203" s="252" t="s">
        <v>454</v>
      </c>
      <c r="F203" s="253" t="s">
        <v>454</v>
      </c>
      <c r="G203" s="254" t="s">
        <v>454</v>
      </c>
      <c r="H203" s="255" t="s">
        <v>454</v>
      </c>
      <c r="I203" s="253" t="s">
        <v>454</v>
      </c>
      <c r="J203" s="254" t="s">
        <v>454</v>
      </c>
      <c r="K203" s="255" t="s">
        <v>454</v>
      </c>
      <c r="L203" s="253" t="s">
        <v>454</v>
      </c>
      <c r="M203" s="256" t="s">
        <v>454</v>
      </c>
    </row>
    <row r="204" spans="1:13" x14ac:dyDescent="0.2">
      <c r="A204" s="127" t="s">
        <v>11</v>
      </c>
      <c r="B204" s="128" t="s">
        <v>351</v>
      </c>
      <c r="C204" s="1104" t="s">
        <v>250</v>
      </c>
      <c r="D204" s="1105">
        <v>0</v>
      </c>
      <c r="E204" s="196">
        <v>0.28091980371789821</v>
      </c>
      <c r="F204" s="197">
        <v>8.5389877860954908E-2</v>
      </c>
      <c r="G204" s="257">
        <v>0.36630968157885313</v>
      </c>
      <c r="H204" s="177">
        <v>0.22242917009921559</v>
      </c>
      <c r="I204" s="197">
        <v>2.560979977792901E-3</v>
      </c>
      <c r="J204" s="257">
        <v>0.22499015007700848</v>
      </c>
      <c r="K204" s="177">
        <v>5.8490633618682619E-2</v>
      </c>
      <c r="L204" s="197">
        <v>8.2828897883162E-2</v>
      </c>
      <c r="M204" s="178">
        <v>0.14131953150184462</v>
      </c>
    </row>
    <row r="205" spans="1:13" x14ac:dyDescent="0.2">
      <c r="A205" s="127" t="s">
        <v>17</v>
      </c>
      <c r="B205" s="128" t="s">
        <v>353</v>
      </c>
      <c r="C205" s="1102" t="s">
        <v>278</v>
      </c>
      <c r="D205" s="1103">
        <v>0</v>
      </c>
      <c r="E205" s="196">
        <v>0.40335618540877927</v>
      </c>
      <c r="F205" s="197">
        <v>0.11224803028752686</v>
      </c>
      <c r="G205" s="257">
        <v>0.5156042156963061</v>
      </c>
      <c r="H205" s="177">
        <v>0.11480609843446229</v>
      </c>
      <c r="I205" s="197">
        <v>6.1393635526450427E-4</v>
      </c>
      <c r="J205" s="257">
        <v>0.1154200347897268</v>
      </c>
      <c r="K205" s="177">
        <v>0.288550086974317</v>
      </c>
      <c r="L205" s="197">
        <v>0.11163409393226235</v>
      </c>
      <c r="M205" s="178">
        <v>0.40018418090657937</v>
      </c>
    </row>
    <row r="206" spans="1:13" x14ac:dyDescent="0.2">
      <c r="A206" s="127" t="s">
        <v>76</v>
      </c>
      <c r="B206" s="128" t="s">
        <v>380</v>
      </c>
      <c r="C206" s="1104" t="s">
        <v>295</v>
      </c>
      <c r="D206" s="1105">
        <v>0</v>
      </c>
      <c r="E206" s="196">
        <v>0.37495298984580672</v>
      </c>
      <c r="F206" s="197">
        <v>3.6197818728845428E-2</v>
      </c>
      <c r="G206" s="257">
        <v>0.41115080857465214</v>
      </c>
      <c r="H206" s="177">
        <v>0.11404663407295976</v>
      </c>
      <c r="I206" s="197">
        <v>1.0342233922527265E-3</v>
      </c>
      <c r="J206" s="257">
        <v>0.11508085746521249</v>
      </c>
      <c r="K206" s="177">
        <v>0.26090635577284693</v>
      </c>
      <c r="L206" s="197">
        <v>3.5163595336592704E-2</v>
      </c>
      <c r="M206" s="178">
        <v>0.29606995110943962</v>
      </c>
    </row>
    <row r="207" spans="1:13" x14ac:dyDescent="0.2">
      <c r="A207" s="127" t="s">
        <v>88</v>
      </c>
      <c r="B207" s="128" t="s">
        <v>384</v>
      </c>
      <c r="C207" s="1104" t="s">
        <v>305</v>
      </c>
      <c r="D207" s="1105">
        <v>0</v>
      </c>
      <c r="E207" s="196">
        <v>0.30873101120147306</v>
      </c>
      <c r="F207" s="197">
        <v>5.7695258554549642E-2</v>
      </c>
      <c r="G207" s="257">
        <v>0.36642626975602272</v>
      </c>
      <c r="H207" s="177">
        <v>0.14469848089611784</v>
      </c>
      <c r="I207" s="197">
        <v>4.6033450974374712E-4</v>
      </c>
      <c r="J207" s="257">
        <v>0.14515881540586159</v>
      </c>
      <c r="K207" s="177">
        <v>0.16403253030535522</v>
      </c>
      <c r="L207" s="197">
        <v>5.7234924044805895E-2</v>
      </c>
      <c r="M207" s="178">
        <v>0.22126745435016112</v>
      </c>
    </row>
    <row r="208" spans="1:13" x14ac:dyDescent="0.2">
      <c r="A208" s="127" t="s">
        <v>124</v>
      </c>
      <c r="B208" s="128" t="s">
        <v>398</v>
      </c>
      <c r="C208" s="1104" t="s">
        <v>322</v>
      </c>
      <c r="D208" s="1105">
        <v>0</v>
      </c>
      <c r="E208" s="196">
        <v>1.9622641509433963E-2</v>
      </c>
      <c r="F208" s="197">
        <v>6.7924528301886791E-3</v>
      </c>
      <c r="G208" s="257">
        <v>2.6415094339622643E-2</v>
      </c>
      <c r="H208" s="177">
        <v>0.95320754716981138</v>
      </c>
      <c r="I208" s="197">
        <v>7.5471698113207543E-4</v>
      </c>
      <c r="J208" s="257">
        <v>0.95396226415094343</v>
      </c>
      <c r="K208" s="177">
        <v>-0.93358490566037733</v>
      </c>
      <c r="L208" s="197">
        <v>6.0377358490566035E-3</v>
      </c>
      <c r="M208" s="178">
        <v>-0.92754716981132068</v>
      </c>
    </row>
    <row r="209" spans="1:13" x14ac:dyDescent="0.2">
      <c r="A209" s="127" t="s">
        <v>166</v>
      </c>
      <c r="B209" s="128" t="s">
        <v>332</v>
      </c>
      <c r="C209" s="1102" t="s">
        <v>349</v>
      </c>
      <c r="D209" s="1103">
        <v>0</v>
      </c>
      <c r="E209" s="196">
        <v>0.32125407166123776</v>
      </c>
      <c r="F209" s="197">
        <v>0.11020629750271443</v>
      </c>
      <c r="G209" s="257">
        <v>0.4314603691639522</v>
      </c>
      <c r="H209" s="177">
        <v>0.11020629750271443</v>
      </c>
      <c r="I209" s="197">
        <v>8.1433224755700329E-4</v>
      </c>
      <c r="J209" s="257">
        <v>0.11102062975027144</v>
      </c>
      <c r="K209" s="177">
        <v>0.21104777415852335</v>
      </c>
      <c r="L209" s="197">
        <v>0.10939196525515743</v>
      </c>
      <c r="M209" s="178">
        <v>0.32043973941368076</v>
      </c>
    </row>
    <row r="210" spans="1:13" ht="13.5" thickBot="1" x14ac:dyDescent="0.25">
      <c r="A210" s="179" t="s">
        <v>186</v>
      </c>
      <c r="B210" s="180" t="s">
        <v>425</v>
      </c>
      <c r="C210" s="1100" t="s">
        <v>338</v>
      </c>
      <c r="D210" s="1101">
        <v>0</v>
      </c>
      <c r="E210" s="198">
        <v>0.39925871015567088</v>
      </c>
      <c r="F210" s="199">
        <v>4.8480355819125277E-2</v>
      </c>
      <c r="G210" s="258">
        <v>0.44773906597479618</v>
      </c>
      <c r="H210" s="182">
        <v>0.14810971089696071</v>
      </c>
      <c r="I210" s="199">
        <v>1.1860637509266123E-3</v>
      </c>
      <c r="J210" s="258">
        <v>0.14929577464788732</v>
      </c>
      <c r="K210" s="182">
        <v>0.25114899925871015</v>
      </c>
      <c r="L210" s="199">
        <v>4.7294292068198664E-2</v>
      </c>
      <c r="M210" s="183">
        <v>0.29844329132690883</v>
      </c>
    </row>
    <row r="211" spans="1:13" ht="13.5" thickTop="1" x14ac:dyDescent="0.2"/>
    <row r="212" spans="1:13" ht="15" x14ac:dyDescent="0.25">
      <c r="A212" s="1028" t="s">
        <v>560</v>
      </c>
      <c r="B212" s="1028"/>
      <c r="C212" s="1029" t="s">
        <v>465</v>
      </c>
      <c r="D212" s="1029"/>
      <c r="E212" s="1029"/>
      <c r="F212" s="1029"/>
      <c r="G212" s="1029"/>
      <c r="H212" s="1029"/>
      <c r="I212" s="1029"/>
      <c r="J212" s="1029"/>
      <c r="K212" s="1029"/>
    </row>
    <row r="214" spans="1:13" ht="14.25" x14ac:dyDescent="0.2">
      <c r="A214" s="102" t="s">
        <v>561</v>
      </c>
    </row>
    <row r="215" spans="1:13" ht="13.5" thickBot="1" x14ac:dyDescent="0.25"/>
    <row r="216" spans="1:13" ht="13.5" thickTop="1" x14ac:dyDescent="0.2">
      <c r="A216" s="1097"/>
      <c r="B216" s="1098"/>
      <c r="C216" s="1098"/>
      <c r="D216" s="1099"/>
      <c r="E216" s="259" t="s">
        <v>466</v>
      </c>
      <c r="F216" s="6"/>
      <c r="G216" s="141"/>
      <c r="H216" s="260"/>
      <c r="I216" s="259" t="s">
        <v>467</v>
      </c>
      <c r="J216" s="6"/>
      <c r="K216" s="141"/>
      <c r="L216" s="260"/>
      <c r="M216" s="187"/>
    </row>
    <row r="217" spans="1:13" x14ac:dyDescent="0.2">
      <c r="A217" s="1091"/>
      <c r="B217" s="1092"/>
      <c r="C217" s="1092"/>
      <c r="D217" s="1093"/>
      <c r="E217" s="108"/>
      <c r="F217" s="109" t="s">
        <v>468</v>
      </c>
      <c r="G217" s="166"/>
      <c r="H217" s="261"/>
      <c r="I217" s="151"/>
      <c r="J217" s="109" t="s">
        <v>468</v>
      </c>
      <c r="K217" s="166"/>
      <c r="L217" s="261"/>
      <c r="M217" s="14"/>
    </row>
    <row r="218" spans="1:13" x14ac:dyDescent="0.2">
      <c r="A218" s="1091"/>
      <c r="B218" s="1092"/>
      <c r="C218" s="1092"/>
      <c r="D218" s="1093"/>
      <c r="E218" s="108"/>
      <c r="F218" s="109" t="s">
        <v>469</v>
      </c>
      <c r="G218" s="166"/>
      <c r="H218" s="261"/>
      <c r="I218" s="151"/>
      <c r="J218" s="109" t="s">
        <v>469</v>
      </c>
      <c r="K218" s="166"/>
      <c r="L218" s="261"/>
      <c r="M218" s="14"/>
    </row>
    <row r="219" spans="1:13" x14ac:dyDescent="0.2">
      <c r="A219" s="1091"/>
      <c r="B219" s="1092"/>
      <c r="C219" s="1092"/>
      <c r="D219" s="1093"/>
      <c r="E219" s="108"/>
      <c r="F219" s="109" t="s">
        <v>470</v>
      </c>
      <c r="G219" s="166"/>
      <c r="H219" s="261"/>
      <c r="I219" s="151"/>
      <c r="J219" s="109" t="s">
        <v>470</v>
      </c>
      <c r="K219" s="166"/>
      <c r="L219" s="261"/>
      <c r="M219" s="14"/>
    </row>
    <row r="220" spans="1:13" x14ac:dyDescent="0.2">
      <c r="A220" s="1091"/>
      <c r="B220" s="1092"/>
      <c r="C220" s="1092"/>
      <c r="D220" s="1093"/>
      <c r="E220" s="108"/>
      <c r="F220" s="109" t="s">
        <v>439</v>
      </c>
      <c r="G220" s="166"/>
      <c r="H220" s="261"/>
      <c r="I220" s="151"/>
      <c r="J220" s="109" t="s">
        <v>439</v>
      </c>
      <c r="K220" s="166"/>
      <c r="L220" s="261"/>
      <c r="M220" s="14"/>
    </row>
    <row r="221" spans="1:13" x14ac:dyDescent="0.2">
      <c r="A221" s="1091"/>
      <c r="B221" s="1092"/>
      <c r="C221" s="1092"/>
      <c r="D221" s="1093"/>
      <c r="E221" s="108" t="s">
        <v>468</v>
      </c>
      <c r="F221" s="171" t="s">
        <v>471</v>
      </c>
      <c r="G221" s="166"/>
      <c r="H221" s="261"/>
      <c r="I221" s="151" t="s">
        <v>468</v>
      </c>
      <c r="J221" s="171" t="s">
        <v>471</v>
      </c>
      <c r="K221" s="166"/>
      <c r="L221" s="261"/>
      <c r="M221" s="14"/>
    </row>
    <row r="222" spans="1:13" x14ac:dyDescent="0.2">
      <c r="A222" s="1091"/>
      <c r="B222" s="1092"/>
      <c r="C222" s="1092"/>
      <c r="D222" s="1093"/>
      <c r="E222" s="108" t="s">
        <v>470</v>
      </c>
      <c r="F222" s="109" t="s">
        <v>472</v>
      </c>
      <c r="G222" s="166"/>
      <c r="H222" s="261"/>
      <c r="I222" s="151" t="s">
        <v>470</v>
      </c>
      <c r="J222" s="109" t="s">
        <v>472</v>
      </c>
      <c r="K222" s="166"/>
      <c r="L222" s="261"/>
      <c r="M222" s="14"/>
    </row>
    <row r="223" spans="1:13" x14ac:dyDescent="0.2">
      <c r="A223" s="1091"/>
      <c r="B223" s="1092"/>
      <c r="C223" s="1092"/>
      <c r="D223" s="1093"/>
      <c r="E223" s="108" t="s">
        <v>439</v>
      </c>
      <c r="F223" s="171" t="s">
        <v>473</v>
      </c>
      <c r="G223" s="166"/>
      <c r="H223" s="261"/>
      <c r="I223" s="151" t="s">
        <v>439</v>
      </c>
      <c r="J223" s="171" t="s">
        <v>473</v>
      </c>
      <c r="K223" s="166"/>
      <c r="L223" s="261"/>
      <c r="M223" s="14"/>
    </row>
    <row r="224" spans="1:13" x14ac:dyDescent="0.2">
      <c r="A224" s="1091"/>
      <c r="B224" s="1092"/>
      <c r="C224" s="1092"/>
      <c r="D224" s="1093"/>
      <c r="E224" s="108" t="s">
        <v>474</v>
      </c>
      <c r="F224" s="171" t="s">
        <v>475</v>
      </c>
      <c r="G224" s="166"/>
      <c r="H224" s="261"/>
      <c r="I224" s="151" t="s">
        <v>474</v>
      </c>
      <c r="J224" s="171" t="s">
        <v>475</v>
      </c>
      <c r="K224" s="166"/>
      <c r="L224" s="261"/>
      <c r="M224" s="14"/>
    </row>
    <row r="225" spans="1:15" x14ac:dyDescent="0.2">
      <c r="A225" s="1091"/>
      <c r="B225" s="1092"/>
      <c r="C225" s="1092"/>
      <c r="D225" s="1093"/>
      <c r="E225" s="108" t="s">
        <v>476</v>
      </c>
      <c r="F225" s="109" t="s">
        <v>476</v>
      </c>
      <c r="G225" s="166" t="s">
        <v>468</v>
      </c>
      <c r="H225" s="261" t="s">
        <v>477</v>
      </c>
      <c r="I225" s="151" t="s">
        <v>476</v>
      </c>
      <c r="J225" s="109" t="s">
        <v>476</v>
      </c>
      <c r="K225" s="166" t="s">
        <v>468</v>
      </c>
      <c r="L225" s="261" t="s">
        <v>477</v>
      </c>
      <c r="M225" s="14"/>
    </row>
    <row r="226" spans="1:15" x14ac:dyDescent="0.2">
      <c r="A226" s="1094" t="s">
        <v>478</v>
      </c>
      <c r="B226" s="1095"/>
      <c r="C226" s="1095"/>
      <c r="D226" s="1096"/>
      <c r="E226" s="108" t="s">
        <v>479</v>
      </c>
      <c r="F226" s="109" t="s">
        <v>479</v>
      </c>
      <c r="G226" s="186" t="s">
        <v>480</v>
      </c>
      <c r="H226" s="261" t="s">
        <v>481</v>
      </c>
      <c r="I226" s="151" t="s">
        <v>479</v>
      </c>
      <c r="J226" s="109" t="s">
        <v>479</v>
      </c>
      <c r="K226" s="186" t="s">
        <v>480</v>
      </c>
      <c r="L226" s="261" t="s">
        <v>481</v>
      </c>
      <c r="M226" s="14"/>
    </row>
    <row r="227" spans="1:15" x14ac:dyDescent="0.2">
      <c r="A227" s="1069" t="s">
        <v>1</v>
      </c>
      <c r="B227" s="1070"/>
      <c r="C227" s="1071"/>
      <c r="D227" s="1072"/>
      <c r="E227" s="108" t="s">
        <v>347</v>
      </c>
      <c r="F227" s="109" t="s">
        <v>347</v>
      </c>
      <c r="G227" s="166" t="s">
        <v>482</v>
      </c>
      <c r="H227" s="261" t="s">
        <v>483</v>
      </c>
      <c r="I227" s="151" t="s">
        <v>347</v>
      </c>
      <c r="J227" s="109" t="s">
        <v>347</v>
      </c>
      <c r="K227" s="166" t="s">
        <v>482</v>
      </c>
      <c r="L227" s="261" t="s">
        <v>484</v>
      </c>
      <c r="M227" s="14"/>
    </row>
    <row r="228" spans="1:15" ht="13.5" thickBot="1" x14ac:dyDescent="0.25">
      <c r="A228" s="22" t="s">
        <v>3</v>
      </c>
      <c r="B228" s="23" t="s">
        <v>4</v>
      </c>
      <c r="C228" s="1016" t="s">
        <v>5</v>
      </c>
      <c r="D228" s="1018"/>
      <c r="E228" s="25" t="s">
        <v>485</v>
      </c>
      <c r="F228" s="168" t="s">
        <v>485</v>
      </c>
      <c r="G228" s="28" t="s">
        <v>486</v>
      </c>
      <c r="H228" s="262">
        <v>1995</v>
      </c>
      <c r="I228" s="27" t="s">
        <v>485</v>
      </c>
      <c r="J228" s="168" t="s">
        <v>485</v>
      </c>
      <c r="K228" s="28" t="s">
        <v>486</v>
      </c>
      <c r="L228" s="262">
        <v>2000</v>
      </c>
      <c r="M228" s="191" t="s">
        <v>8</v>
      </c>
    </row>
    <row r="229" spans="1:15" ht="13.5" thickTop="1" x14ac:dyDescent="0.2">
      <c r="A229" s="172" t="s">
        <v>9</v>
      </c>
      <c r="B229" s="173" t="s">
        <v>218</v>
      </c>
      <c r="C229" s="1089" t="s">
        <v>10</v>
      </c>
      <c r="D229" s="1090">
        <v>0</v>
      </c>
      <c r="E229" s="263" t="s">
        <v>454</v>
      </c>
      <c r="F229" s="264" t="s">
        <v>454</v>
      </c>
      <c r="G229" s="265" t="s">
        <v>454</v>
      </c>
      <c r="H229" s="266" t="s">
        <v>454</v>
      </c>
      <c r="I229" s="267" t="s">
        <v>454</v>
      </c>
      <c r="J229" s="264" t="s">
        <v>454</v>
      </c>
      <c r="K229" s="265" t="s">
        <v>454</v>
      </c>
      <c r="L229" s="266" t="s">
        <v>454</v>
      </c>
      <c r="M229" s="268" t="s">
        <v>454</v>
      </c>
      <c r="N229" s="117"/>
    </row>
    <row r="230" spans="1:15" x14ac:dyDescent="0.2">
      <c r="A230" s="127" t="s">
        <v>11</v>
      </c>
      <c r="B230" s="128" t="s">
        <v>351</v>
      </c>
      <c r="C230" s="1064" t="s">
        <v>250</v>
      </c>
      <c r="D230" s="1065">
        <v>0</v>
      </c>
      <c r="E230" s="119">
        <v>44961</v>
      </c>
      <c r="F230" s="120">
        <v>5592</v>
      </c>
      <c r="G230" s="176">
        <v>2252</v>
      </c>
      <c r="H230" s="269">
        <v>3033</v>
      </c>
      <c r="I230" s="241">
        <v>52579</v>
      </c>
      <c r="J230" s="120">
        <v>2282</v>
      </c>
      <c r="K230" s="176">
        <v>396</v>
      </c>
      <c r="L230" s="269">
        <v>581</v>
      </c>
      <c r="M230" s="270">
        <v>55838</v>
      </c>
      <c r="N230" s="117"/>
      <c r="O230" s="117"/>
    </row>
    <row r="231" spans="1:15" x14ac:dyDescent="0.2">
      <c r="A231" s="127" t="s">
        <v>17</v>
      </c>
      <c r="B231" s="128" t="s">
        <v>353</v>
      </c>
      <c r="C231" s="1062" t="s">
        <v>278</v>
      </c>
      <c r="D231" s="1063">
        <v>0</v>
      </c>
      <c r="E231" s="119">
        <v>5924</v>
      </c>
      <c r="F231" s="120">
        <v>2431</v>
      </c>
      <c r="G231" s="176">
        <v>847</v>
      </c>
      <c r="H231" s="269">
        <v>571</v>
      </c>
      <c r="I231" s="241">
        <v>8185</v>
      </c>
      <c r="J231" s="120">
        <v>1003</v>
      </c>
      <c r="K231" s="176">
        <v>483</v>
      </c>
      <c r="L231" s="269">
        <v>102</v>
      </c>
      <c r="M231" s="270">
        <v>9773</v>
      </c>
      <c r="N231" s="117"/>
      <c r="O231" s="117"/>
    </row>
    <row r="232" spans="1:15" x14ac:dyDescent="0.2">
      <c r="A232" s="127" t="s">
        <v>76</v>
      </c>
      <c r="B232" s="128" t="s">
        <v>380</v>
      </c>
      <c r="C232" s="1064" t="s">
        <v>295</v>
      </c>
      <c r="D232" s="1065">
        <v>0</v>
      </c>
      <c r="E232" s="119">
        <v>8239</v>
      </c>
      <c r="F232" s="120">
        <v>1544</v>
      </c>
      <c r="G232" s="176">
        <v>185</v>
      </c>
      <c r="H232" s="269">
        <v>668</v>
      </c>
      <c r="I232" s="241">
        <v>9976</v>
      </c>
      <c r="J232" s="120">
        <v>494</v>
      </c>
      <c r="K232" s="176">
        <v>41</v>
      </c>
      <c r="L232" s="269">
        <v>125</v>
      </c>
      <c r="M232" s="270">
        <v>10636</v>
      </c>
      <c r="N232" s="117"/>
      <c r="O232" s="117"/>
    </row>
    <row r="233" spans="1:15" x14ac:dyDescent="0.2">
      <c r="A233" s="127" t="s">
        <v>88</v>
      </c>
      <c r="B233" s="128" t="s">
        <v>384</v>
      </c>
      <c r="C233" s="1064" t="s">
        <v>305</v>
      </c>
      <c r="D233" s="1065">
        <v>0</v>
      </c>
      <c r="E233" s="119">
        <v>5085</v>
      </c>
      <c r="F233" s="120">
        <v>849</v>
      </c>
      <c r="G233" s="176">
        <v>182</v>
      </c>
      <c r="H233" s="269">
        <v>401</v>
      </c>
      <c r="I233" s="241">
        <v>6091</v>
      </c>
      <c r="J233" s="120">
        <v>322</v>
      </c>
      <c r="K233" s="176">
        <v>32</v>
      </c>
      <c r="L233" s="269">
        <v>72</v>
      </c>
      <c r="M233" s="270">
        <v>6517</v>
      </c>
      <c r="N233" s="117"/>
      <c r="O233" s="117"/>
    </row>
    <row r="234" spans="1:15" x14ac:dyDescent="0.2">
      <c r="A234" s="127" t="s">
        <v>124</v>
      </c>
      <c r="B234" s="128" t="s">
        <v>398</v>
      </c>
      <c r="C234" s="1064" t="s">
        <v>322</v>
      </c>
      <c r="D234" s="1065">
        <v>0</v>
      </c>
      <c r="E234" s="119">
        <v>1188</v>
      </c>
      <c r="F234" s="120">
        <v>62</v>
      </c>
      <c r="G234" s="176">
        <v>9</v>
      </c>
      <c r="H234" s="269">
        <v>66</v>
      </c>
      <c r="I234" s="241">
        <v>1249</v>
      </c>
      <c r="J234" s="120">
        <v>62</v>
      </c>
      <c r="K234" s="176">
        <v>5</v>
      </c>
      <c r="L234" s="269">
        <v>9</v>
      </c>
      <c r="M234" s="270">
        <v>1325</v>
      </c>
      <c r="N234" s="117"/>
      <c r="O234" s="117"/>
    </row>
    <row r="235" spans="1:15" x14ac:dyDescent="0.2">
      <c r="A235" s="127" t="s">
        <v>166</v>
      </c>
      <c r="B235" s="128" t="s">
        <v>332</v>
      </c>
      <c r="C235" s="1062" t="s">
        <v>349</v>
      </c>
      <c r="D235" s="1063">
        <v>0</v>
      </c>
      <c r="E235" s="119">
        <v>5303</v>
      </c>
      <c r="F235" s="120">
        <v>1240</v>
      </c>
      <c r="G235" s="176">
        <v>339</v>
      </c>
      <c r="H235" s="269">
        <v>486</v>
      </c>
      <c r="I235" s="241">
        <v>6786</v>
      </c>
      <c r="J235" s="120">
        <v>423</v>
      </c>
      <c r="K235" s="176">
        <v>61</v>
      </c>
      <c r="L235" s="269">
        <v>98</v>
      </c>
      <c r="M235" s="270">
        <v>7368</v>
      </c>
      <c r="N235" s="117"/>
      <c r="O235" s="117"/>
    </row>
    <row r="236" spans="1:15" ht="13.5" thickBot="1" x14ac:dyDescent="0.25">
      <c r="A236" s="179" t="s">
        <v>186</v>
      </c>
      <c r="B236" s="180" t="s">
        <v>425</v>
      </c>
      <c r="C236" s="1087" t="s">
        <v>338</v>
      </c>
      <c r="D236" s="1088">
        <v>0</v>
      </c>
      <c r="E236" s="124">
        <v>4421</v>
      </c>
      <c r="F236" s="125">
        <v>1669</v>
      </c>
      <c r="G236" s="181">
        <v>214</v>
      </c>
      <c r="H236" s="271">
        <v>441</v>
      </c>
      <c r="I236" s="243">
        <v>5800</v>
      </c>
      <c r="J236" s="125">
        <v>787</v>
      </c>
      <c r="K236" s="181">
        <v>84</v>
      </c>
      <c r="L236" s="271">
        <v>74</v>
      </c>
      <c r="M236" s="272">
        <v>6745</v>
      </c>
      <c r="N236" s="117"/>
      <c r="O236" s="117"/>
    </row>
    <row r="237" spans="1:15" ht="13.5" thickTop="1" x14ac:dyDescent="0.2"/>
    <row r="238" spans="1:15" ht="14.25" x14ac:dyDescent="0.2">
      <c r="A238" s="102" t="s">
        <v>562</v>
      </c>
    </row>
    <row r="239" spans="1:15" ht="13.5" thickBot="1" x14ac:dyDescent="0.25"/>
    <row r="240" spans="1:15" ht="13.5" thickTop="1" x14ac:dyDescent="0.2">
      <c r="A240" s="1097"/>
      <c r="B240" s="1098"/>
      <c r="C240" s="1098"/>
      <c r="D240" s="1099"/>
      <c r="E240" s="259" t="s">
        <v>466</v>
      </c>
      <c r="F240" s="6"/>
      <c r="G240" s="141"/>
      <c r="H240" s="260"/>
      <c r="I240" s="259" t="s">
        <v>467</v>
      </c>
      <c r="J240" s="6"/>
      <c r="K240" s="141"/>
      <c r="L240" s="260"/>
      <c r="M240" s="187"/>
    </row>
    <row r="241" spans="1:13" x14ac:dyDescent="0.2">
      <c r="A241" s="1091"/>
      <c r="B241" s="1092"/>
      <c r="C241" s="1092"/>
      <c r="D241" s="1093"/>
      <c r="E241" s="108"/>
      <c r="F241" s="109" t="s">
        <v>468</v>
      </c>
      <c r="G241" s="166"/>
      <c r="H241" s="261"/>
      <c r="I241" s="151"/>
      <c r="J241" s="109" t="s">
        <v>468</v>
      </c>
      <c r="K241" s="166"/>
      <c r="L241" s="261"/>
      <c r="M241" s="14"/>
    </row>
    <row r="242" spans="1:13" x14ac:dyDescent="0.2">
      <c r="A242" s="1091"/>
      <c r="B242" s="1092"/>
      <c r="C242" s="1092"/>
      <c r="D242" s="1093"/>
      <c r="E242" s="108"/>
      <c r="F242" s="109" t="s">
        <v>469</v>
      </c>
      <c r="G242" s="166"/>
      <c r="H242" s="261"/>
      <c r="I242" s="151"/>
      <c r="J242" s="109" t="s">
        <v>469</v>
      </c>
      <c r="K242" s="166"/>
      <c r="L242" s="261"/>
      <c r="M242" s="14"/>
    </row>
    <row r="243" spans="1:13" x14ac:dyDescent="0.2">
      <c r="A243" s="1091"/>
      <c r="B243" s="1092"/>
      <c r="C243" s="1092"/>
      <c r="D243" s="1093"/>
      <c r="E243" s="108"/>
      <c r="F243" s="109" t="s">
        <v>470</v>
      </c>
      <c r="G243" s="166"/>
      <c r="H243" s="261"/>
      <c r="I243" s="151"/>
      <c r="J243" s="109" t="s">
        <v>470</v>
      </c>
      <c r="K243" s="166"/>
      <c r="L243" s="261"/>
      <c r="M243" s="14"/>
    </row>
    <row r="244" spans="1:13" x14ac:dyDescent="0.2">
      <c r="A244" s="1091"/>
      <c r="B244" s="1092"/>
      <c r="C244" s="1092"/>
      <c r="D244" s="1093"/>
      <c r="E244" s="108"/>
      <c r="F244" s="109" t="s">
        <v>439</v>
      </c>
      <c r="G244" s="166"/>
      <c r="H244" s="261"/>
      <c r="I244" s="151"/>
      <c r="J244" s="109" t="s">
        <v>439</v>
      </c>
      <c r="K244" s="166"/>
      <c r="L244" s="261"/>
      <c r="M244" s="14"/>
    </row>
    <row r="245" spans="1:13" x14ac:dyDescent="0.2">
      <c r="A245" s="1091"/>
      <c r="B245" s="1092"/>
      <c r="C245" s="1092"/>
      <c r="D245" s="1093"/>
      <c r="E245" s="108" t="s">
        <v>468</v>
      </c>
      <c r="F245" s="171" t="s">
        <v>471</v>
      </c>
      <c r="G245" s="166"/>
      <c r="H245" s="261"/>
      <c r="I245" s="151" t="s">
        <v>468</v>
      </c>
      <c r="J245" s="171" t="s">
        <v>471</v>
      </c>
      <c r="K245" s="166"/>
      <c r="L245" s="261"/>
      <c r="M245" s="14"/>
    </row>
    <row r="246" spans="1:13" x14ac:dyDescent="0.2">
      <c r="A246" s="1091"/>
      <c r="B246" s="1092"/>
      <c r="C246" s="1092"/>
      <c r="D246" s="1093"/>
      <c r="E246" s="108" t="s">
        <v>470</v>
      </c>
      <c r="F246" s="109" t="s">
        <v>472</v>
      </c>
      <c r="G246" s="166"/>
      <c r="H246" s="261"/>
      <c r="I246" s="151" t="s">
        <v>470</v>
      </c>
      <c r="J246" s="109" t="s">
        <v>472</v>
      </c>
      <c r="K246" s="166"/>
      <c r="L246" s="261"/>
      <c r="M246" s="14"/>
    </row>
    <row r="247" spans="1:13" x14ac:dyDescent="0.2">
      <c r="A247" s="1091"/>
      <c r="B247" s="1092"/>
      <c r="C247" s="1092"/>
      <c r="D247" s="1093"/>
      <c r="E247" s="108" t="s">
        <v>439</v>
      </c>
      <c r="F247" s="171" t="s">
        <v>473</v>
      </c>
      <c r="G247" s="166"/>
      <c r="H247" s="261"/>
      <c r="I247" s="151" t="s">
        <v>439</v>
      </c>
      <c r="J247" s="171" t="s">
        <v>473</v>
      </c>
      <c r="K247" s="166"/>
      <c r="L247" s="261"/>
      <c r="M247" s="14"/>
    </row>
    <row r="248" spans="1:13" x14ac:dyDescent="0.2">
      <c r="A248" s="1091"/>
      <c r="B248" s="1092"/>
      <c r="C248" s="1092"/>
      <c r="D248" s="1093"/>
      <c r="E248" s="108" t="s">
        <v>474</v>
      </c>
      <c r="F248" s="171" t="s">
        <v>475</v>
      </c>
      <c r="G248" s="166"/>
      <c r="H248" s="261"/>
      <c r="I248" s="151" t="s">
        <v>474</v>
      </c>
      <c r="J248" s="171" t="s">
        <v>475</v>
      </c>
      <c r="K248" s="166"/>
      <c r="L248" s="261"/>
      <c r="M248" s="14"/>
    </row>
    <row r="249" spans="1:13" x14ac:dyDescent="0.2">
      <c r="A249" s="1091"/>
      <c r="B249" s="1092"/>
      <c r="C249" s="1092"/>
      <c r="D249" s="1093"/>
      <c r="E249" s="108" t="s">
        <v>476</v>
      </c>
      <c r="F249" s="109" t="s">
        <v>476</v>
      </c>
      <c r="G249" s="166" t="s">
        <v>468</v>
      </c>
      <c r="H249" s="261" t="s">
        <v>477</v>
      </c>
      <c r="I249" s="151" t="s">
        <v>476</v>
      </c>
      <c r="J249" s="109" t="s">
        <v>476</v>
      </c>
      <c r="K249" s="166" t="s">
        <v>468</v>
      </c>
      <c r="L249" s="261" t="s">
        <v>477</v>
      </c>
      <c r="M249" s="14"/>
    </row>
    <row r="250" spans="1:13" x14ac:dyDescent="0.2">
      <c r="A250" s="1094" t="s">
        <v>478</v>
      </c>
      <c r="B250" s="1095"/>
      <c r="C250" s="1095"/>
      <c r="D250" s="1096"/>
      <c r="E250" s="108" t="s">
        <v>479</v>
      </c>
      <c r="F250" s="109" t="s">
        <v>479</v>
      </c>
      <c r="G250" s="186" t="s">
        <v>480</v>
      </c>
      <c r="H250" s="261" t="s">
        <v>481</v>
      </c>
      <c r="I250" s="151" t="s">
        <v>479</v>
      </c>
      <c r="J250" s="109" t="s">
        <v>479</v>
      </c>
      <c r="K250" s="186" t="s">
        <v>480</v>
      </c>
      <c r="L250" s="261" t="s">
        <v>481</v>
      </c>
      <c r="M250" s="14"/>
    </row>
    <row r="251" spans="1:13" x14ac:dyDescent="0.2">
      <c r="A251" s="1069" t="s">
        <v>1</v>
      </c>
      <c r="B251" s="1070"/>
      <c r="C251" s="1071"/>
      <c r="D251" s="1072"/>
      <c r="E251" s="108" t="s">
        <v>347</v>
      </c>
      <c r="F251" s="109" t="s">
        <v>347</v>
      </c>
      <c r="G251" s="166" t="s">
        <v>482</v>
      </c>
      <c r="H251" s="261" t="s">
        <v>483</v>
      </c>
      <c r="I251" s="151" t="s">
        <v>347</v>
      </c>
      <c r="J251" s="109" t="s">
        <v>347</v>
      </c>
      <c r="K251" s="166" t="s">
        <v>482</v>
      </c>
      <c r="L251" s="261" t="s">
        <v>484</v>
      </c>
      <c r="M251" s="14"/>
    </row>
    <row r="252" spans="1:13" ht="13.5" thickBot="1" x14ac:dyDescent="0.25">
      <c r="A252" s="22" t="s">
        <v>3</v>
      </c>
      <c r="B252" s="23" t="s">
        <v>4</v>
      </c>
      <c r="C252" s="1016" t="s">
        <v>5</v>
      </c>
      <c r="D252" s="1018"/>
      <c r="E252" s="25" t="s">
        <v>485</v>
      </c>
      <c r="F252" s="168" t="s">
        <v>485</v>
      </c>
      <c r="G252" s="28" t="s">
        <v>486</v>
      </c>
      <c r="H252" s="262">
        <v>1995</v>
      </c>
      <c r="I252" s="27" t="s">
        <v>485</v>
      </c>
      <c r="J252" s="168" t="s">
        <v>485</v>
      </c>
      <c r="K252" s="28" t="s">
        <v>486</v>
      </c>
      <c r="L252" s="262">
        <v>2000</v>
      </c>
      <c r="M252" s="191" t="s">
        <v>8</v>
      </c>
    </row>
    <row r="253" spans="1:13" ht="13.5" thickTop="1" x14ac:dyDescent="0.2">
      <c r="A253" s="172" t="s">
        <v>9</v>
      </c>
      <c r="B253" s="173" t="s">
        <v>218</v>
      </c>
      <c r="C253" s="1089" t="s">
        <v>10</v>
      </c>
      <c r="D253" s="1090">
        <v>0</v>
      </c>
      <c r="E253" s="263" t="s">
        <v>454</v>
      </c>
      <c r="F253" s="264" t="s">
        <v>454</v>
      </c>
      <c r="G253" s="265" t="s">
        <v>454</v>
      </c>
      <c r="H253" s="266" t="s">
        <v>454</v>
      </c>
      <c r="I253" s="267" t="s">
        <v>454</v>
      </c>
      <c r="J253" s="264" t="s">
        <v>454</v>
      </c>
      <c r="K253" s="265" t="s">
        <v>454</v>
      </c>
      <c r="L253" s="266" t="s">
        <v>454</v>
      </c>
      <c r="M253" s="268" t="s">
        <v>454</v>
      </c>
    </row>
    <row r="254" spans="1:13" x14ac:dyDescent="0.2">
      <c r="A254" s="127" t="s">
        <v>11</v>
      </c>
      <c r="B254" s="128" t="s">
        <v>351</v>
      </c>
      <c r="C254" s="1064" t="s">
        <v>250</v>
      </c>
      <c r="D254" s="1065">
        <v>0</v>
      </c>
      <c r="E254" s="196">
        <v>0.80520434112969663</v>
      </c>
      <c r="F254" s="197">
        <v>0.10014685339732798</v>
      </c>
      <c r="G254" s="273">
        <v>4.0330957412514773E-2</v>
      </c>
      <c r="H254" s="274">
        <v>5.4317848060460618E-2</v>
      </c>
      <c r="I254" s="177">
        <v>0.94163472903757295</v>
      </c>
      <c r="J254" s="197">
        <v>4.0868225939324473E-2</v>
      </c>
      <c r="K254" s="273">
        <v>7.0919445538880329E-3</v>
      </c>
      <c r="L254" s="274">
        <v>1.0405100469214513E-2</v>
      </c>
      <c r="M254" s="215">
        <v>1</v>
      </c>
    </row>
    <row r="255" spans="1:13" x14ac:dyDescent="0.2">
      <c r="A255" s="127" t="s">
        <v>17</v>
      </c>
      <c r="B255" s="128" t="s">
        <v>353</v>
      </c>
      <c r="C255" s="1062" t="s">
        <v>278</v>
      </c>
      <c r="D255" s="1063">
        <v>0</v>
      </c>
      <c r="E255" s="196">
        <v>0.60615982809782054</v>
      </c>
      <c r="F255" s="197">
        <v>0.24874654660800163</v>
      </c>
      <c r="G255" s="273">
        <v>8.6667348818172521E-2</v>
      </c>
      <c r="H255" s="274">
        <v>5.8426276476005318E-2</v>
      </c>
      <c r="I255" s="177">
        <v>0.83751151130666124</v>
      </c>
      <c r="J255" s="197">
        <v>0.10262969405504963</v>
      </c>
      <c r="K255" s="273">
        <v>4.9421876598792588E-2</v>
      </c>
      <c r="L255" s="274">
        <v>1.0436918039496573E-2</v>
      </c>
      <c r="M255" s="215">
        <v>1</v>
      </c>
    </row>
    <row r="256" spans="1:13" x14ac:dyDescent="0.2">
      <c r="A256" s="127" t="s">
        <v>76</v>
      </c>
      <c r="B256" s="128" t="s">
        <v>380</v>
      </c>
      <c r="C256" s="1064" t="s">
        <v>295</v>
      </c>
      <c r="D256" s="1065">
        <v>0</v>
      </c>
      <c r="E256" s="196">
        <v>0.77463332079729219</v>
      </c>
      <c r="F256" s="197">
        <v>0.14516735614892817</v>
      </c>
      <c r="G256" s="273">
        <v>1.7393757051523129E-2</v>
      </c>
      <c r="H256" s="274">
        <v>6.2805566002256494E-2</v>
      </c>
      <c r="I256" s="177">
        <v>0.93794659646483636</v>
      </c>
      <c r="J256" s="197">
        <v>4.6446032342986082E-2</v>
      </c>
      <c r="K256" s="273">
        <v>3.8548326438510717E-3</v>
      </c>
      <c r="L256" s="274">
        <v>1.1752538548326438E-2</v>
      </c>
      <c r="M256" s="215">
        <v>1</v>
      </c>
    </row>
    <row r="257" spans="1:28" x14ac:dyDescent="0.2">
      <c r="A257" s="127" t="s">
        <v>88</v>
      </c>
      <c r="B257" s="128" t="s">
        <v>384</v>
      </c>
      <c r="C257" s="1064" t="s">
        <v>305</v>
      </c>
      <c r="D257" s="1065">
        <v>0</v>
      </c>
      <c r="E257" s="196">
        <v>0.78026699401565136</v>
      </c>
      <c r="F257" s="197">
        <v>0.13027466625748044</v>
      </c>
      <c r="G257" s="273">
        <v>2.7926960257787327E-2</v>
      </c>
      <c r="H257" s="274">
        <v>6.1531379469080869E-2</v>
      </c>
      <c r="I257" s="177">
        <v>0.93463249961638795</v>
      </c>
      <c r="J257" s="197">
        <v>4.9409237379162189E-2</v>
      </c>
      <c r="K257" s="273">
        <v>4.9102347705999696E-3</v>
      </c>
      <c r="L257" s="274">
        <v>1.104802823384993E-2</v>
      </c>
      <c r="M257" s="215">
        <v>0.99999999999999989</v>
      </c>
    </row>
    <row r="258" spans="1:28" x14ac:dyDescent="0.2">
      <c r="A258" s="127" t="s">
        <v>124</v>
      </c>
      <c r="B258" s="128" t="s">
        <v>398</v>
      </c>
      <c r="C258" s="1064" t="s">
        <v>322</v>
      </c>
      <c r="D258" s="1065">
        <v>0</v>
      </c>
      <c r="E258" s="196">
        <v>0.89660377358490562</v>
      </c>
      <c r="F258" s="197">
        <v>4.679245283018868E-2</v>
      </c>
      <c r="G258" s="273">
        <v>6.7924528301886791E-3</v>
      </c>
      <c r="H258" s="274">
        <v>4.9811320754716983E-2</v>
      </c>
      <c r="I258" s="177">
        <v>0.9426415094339623</v>
      </c>
      <c r="J258" s="197">
        <v>4.679245283018868E-2</v>
      </c>
      <c r="K258" s="273">
        <v>3.7735849056603774E-3</v>
      </c>
      <c r="L258" s="274">
        <v>6.7924528301886791E-3</v>
      </c>
      <c r="M258" s="215">
        <v>1</v>
      </c>
    </row>
    <row r="259" spans="1:28" x14ac:dyDescent="0.2">
      <c r="A259" s="127" t="s">
        <v>166</v>
      </c>
      <c r="B259" s="128" t="s">
        <v>332</v>
      </c>
      <c r="C259" s="1062" t="s">
        <v>349</v>
      </c>
      <c r="D259" s="1063">
        <v>0</v>
      </c>
      <c r="E259" s="196">
        <v>0.71973398479913142</v>
      </c>
      <c r="F259" s="197">
        <v>0.16829533116178066</v>
      </c>
      <c r="G259" s="273">
        <v>4.6009771986970684E-2</v>
      </c>
      <c r="H259" s="274">
        <v>6.5960912052117265E-2</v>
      </c>
      <c r="I259" s="177">
        <v>0.92100977198697065</v>
      </c>
      <c r="J259" s="197">
        <v>5.7410423452768727E-2</v>
      </c>
      <c r="K259" s="273">
        <v>8.2790445168295333E-3</v>
      </c>
      <c r="L259" s="274">
        <v>1.3300760043431054E-2</v>
      </c>
      <c r="M259" s="215">
        <v>1</v>
      </c>
    </row>
    <row r="260" spans="1:28" ht="13.5" thickBot="1" x14ac:dyDescent="0.25">
      <c r="A260" s="179" t="s">
        <v>186</v>
      </c>
      <c r="B260" s="180" t="s">
        <v>425</v>
      </c>
      <c r="C260" s="1087" t="s">
        <v>338</v>
      </c>
      <c r="D260" s="1088">
        <v>0</v>
      </c>
      <c r="E260" s="198">
        <v>0.65544848035581915</v>
      </c>
      <c r="F260" s="199">
        <v>0.2474425500370645</v>
      </c>
      <c r="G260" s="275">
        <v>3.172720533728688E-2</v>
      </c>
      <c r="H260" s="276">
        <v>6.5381764269829501E-2</v>
      </c>
      <c r="I260" s="182">
        <v>0.85989621942179395</v>
      </c>
      <c r="J260" s="199">
        <v>0.11667902149740549</v>
      </c>
      <c r="K260" s="275">
        <v>1.2453669384729429E-2</v>
      </c>
      <c r="L260" s="276">
        <v>1.0971089696071164E-2</v>
      </c>
      <c r="M260" s="218">
        <v>1</v>
      </c>
    </row>
    <row r="261" spans="1:28" ht="13.5" thickTop="1" x14ac:dyDescent="0.2"/>
    <row r="262" spans="1:28" ht="15" x14ac:dyDescent="0.25">
      <c r="A262" s="1028" t="s">
        <v>563</v>
      </c>
      <c r="B262" s="1028"/>
      <c r="C262" s="1029" t="s">
        <v>487</v>
      </c>
      <c r="D262" s="1029"/>
      <c r="E262" s="1029"/>
      <c r="F262" s="1029"/>
      <c r="G262" s="1029"/>
      <c r="H262" s="1029"/>
      <c r="I262" s="1029"/>
      <c r="J262" s="1029"/>
      <c r="K262" s="1029"/>
      <c r="L262" s="1029"/>
      <c r="M262" s="1029"/>
      <c r="N262" s="1029"/>
      <c r="O262" s="1029"/>
    </row>
    <row r="264" spans="1:28" ht="14.25" x14ac:dyDescent="0.2">
      <c r="A264" s="102" t="s">
        <v>564</v>
      </c>
    </row>
    <row r="265" spans="1:28" ht="13.5" thickBot="1" x14ac:dyDescent="0.25"/>
    <row r="266" spans="1:28" ht="13.5" thickTop="1" x14ac:dyDescent="0.2">
      <c r="A266" s="1066" t="s">
        <v>478</v>
      </c>
      <c r="B266" s="1067"/>
      <c r="C266" s="1067"/>
      <c r="D266" s="1068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87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87"/>
    </row>
    <row r="267" spans="1:28" x14ac:dyDescent="0.2">
      <c r="A267" s="1069" t="s">
        <v>1</v>
      </c>
      <c r="B267" s="1070"/>
      <c r="C267" s="1071"/>
      <c r="D267" s="1072"/>
      <c r="E267" s="10" t="s">
        <v>488</v>
      </c>
      <c r="F267" s="10"/>
      <c r="G267" s="10"/>
      <c r="H267" s="10"/>
      <c r="I267" s="10"/>
      <c r="J267" s="10"/>
      <c r="K267" s="10"/>
      <c r="L267" s="10"/>
      <c r="M267" s="10"/>
      <c r="N267" s="10"/>
      <c r="O267" s="21"/>
      <c r="P267" s="10" t="s">
        <v>489</v>
      </c>
      <c r="Q267" s="10"/>
      <c r="R267" s="10"/>
      <c r="S267" s="10"/>
      <c r="T267" s="10"/>
      <c r="U267" s="10"/>
      <c r="V267" s="10"/>
      <c r="W267" s="10"/>
      <c r="X267" s="10"/>
      <c r="Y267" s="10"/>
      <c r="Z267" s="21"/>
    </row>
    <row r="268" spans="1:28" ht="13.5" thickBot="1" x14ac:dyDescent="0.25">
      <c r="A268" s="22" t="s">
        <v>3</v>
      </c>
      <c r="B268" s="23" t="s">
        <v>4</v>
      </c>
      <c r="C268" s="1016" t="s">
        <v>5</v>
      </c>
      <c r="D268" s="1018"/>
      <c r="E268" s="185" t="s">
        <v>490</v>
      </c>
      <c r="F268" s="107" t="s">
        <v>491</v>
      </c>
      <c r="G268" s="107" t="s">
        <v>492</v>
      </c>
      <c r="H268" s="107" t="s">
        <v>493</v>
      </c>
      <c r="I268" s="107" t="s">
        <v>494</v>
      </c>
      <c r="J268" s="107" t="s">
        <v>495</v>
      </c>
      <c r="K268" s="107" t="s">
        <v>496</v>
      </c>
      <c r="L268" s="107" t="s">
        <v>497</v>
      </c>
      <c r="M268" s="107" t="s">
        <v>498</v>
      </c>
      <c r="N268" s="107" t="s">
        <v>499</v>
      </c>
      <c r="O268" s="251" t="s">
        <v>500</v>
      </c>
      <c r="P268" s="277" t="s">
        <v>501</v>
      </c>
      <c r="Q268" s="107" t="s">
        <v>502</v>
      </c>
      <c r="R268" s="107" t="s">
        <v>503</v>
      </c>
      <c r="S268" s="107" t="s">
        <v>504</v>
      </c>
      <c r="T268" s="107" t="s">
        <v>505</v>
      </c>
      <c r="U268" s="107" t="s">
        <v>506</v>
      </c>
      <c r="V268" s="107" t="s">
        <v>507</v>
      </c>
      <c r="W268" s="107" t="s">
        <v>508</v>
      </c>
      <c r="X268" s="107" t="s">
        <v>509</v>
      </c>
      <c r="Y268" s="249" t="s">
        <v>510</v>
      </c>
      <c r="Z268" s="188" t="s">
        <v>8</v>
      </c>
    </row>
    <row r="269" spans="1:28" ht="13.5" thickTop="1" x14ac:dyDescent="0.2">
      <c r="A269" s="111" t="s">
        <v>8</v>
      </c>
      <c r="B269" s="112"/>
      <c r="C269" s="112"/>
      <c r="D269" s="278"/>
      <c r="E269" s="115"/>
      <c r="F269" s="112"/>
      <c r="G269" s="112"/>
      <c r="H269" s="112"/>
      <c r="I269" s="112"/>
      <c r="J269" s="112"/>
      <c r="K269" s="112"/>
      <c r="L269" s="112"/>
      <c r="M269" s="112"/>
      <c r="N269" s="112"/>
      <c r="O269" s="116"/>
      <c r="P269" s="279"/>
      <c r="Q269" s="112"/>
      <c r="R269" s="112"/>
      <c r="S269" s="112"/>
      <c r="T269" s="112"/>
      <c r="U269" s="112"/>
      <c r="V269" s="112"/>
      <c r="W269" s="112"/>
      <c r="X269" s="112"/>
      <c r="Y269" s="278"/>
      <c r="Z269" s="280"/>
    </row>
    <row r="270" spans="1:28" x14ac:dyDescent="0.2">
      <c r="A270" s="281" t="s">
        <v>9</v>
      </c>
      <c r="B270" s="89" t="s">
        <v>218</v>
      </c>
      <c r="C270" s="1051" t="s">
        <v>10</v>
      </c>
      <c r="D270" s="1052"/>
      <c r="E270" s="73">
        <v>5691</v>
      </c>
      <c r="F270" s="74">
        <v>5725</v>
      </c>
      <c r="G270" s="74">
        <v>6109</v>
      </c>
      <c r="H270" s="74">
        <v>7016</v>
      </c>
      <c r="I270" s="74">
        <v>7893</v>
      </c>
      <c r="J270" s="74">
        <v>8077</v>
      </c>
      <c r="K270" s="74">
        <v>8913</v>
      </c>
      <c r="L270" s="74">
        <v>7906</v>
      </c>
      <c r="M270" s="74">
        <v>7492</v>
      </c>
      <c r="N270" s="74">
        <v>6341</v>
      </c>
      <c r="O270" s="79">
        <v>5761</v>
      </c>
      <c r="P270" s="76">
        <v>4154</v>
      </c>
      <c r="Q270" s="74">
        <v>4282</v>
      </c>
      <c r="R270" s="74">
        <v>3991</v>
      </c>
      <c r="S270" s="74">
        <v>3663</v>
      </c>
      <c r="T270" s="74">
        <v>2280</v>
      </c>
      <c r="U270" s="74">
        <v>1548</v>
      </c>
      <c r="V270" s="74">
        <v>800</v>
      </c>
      <c r="W270" s="74">
        <v>367</v>
      </c>
      <c r="X270" s="74">
        <v>121</v>
      </c>
      <c r="Y270" s="75">
        <v>72</v>
      </c>
      <c r="Z270" s="208">
        <v>98202</v>
      </c>
      <c r="AB270" s="117">
        <v>0</v>
      </c>
    </row>
    <row r="271" spans="1:28" x14ac:dyDescent="0.2">
      <c r="A271" s="118" t="s">
        <v>11</v>
      </c>
      <c r="B271" s="122" t="s">
        <v>351</v>
      </c>
      <c r="C271" s="976" t="s">
        <v>250</v>
      </c>
      <c r="D271" s="977"/>
      <c r="E271" s="56">
        <v>3038</v>
      </c>
      <c r="F271" s="57">
        <v>3038</v>
      </c>
      <c r="G271" s="57">
        <v>3327</v>
      </c>
      <c r="H271" s="57">
        <v>3954</v>
      </c>
      <c r="I271" s="57">
        <v>4242</v>
      </c>
      <c r="J271" s="57">
        <v>4438</v>
      </c>
      <c r="K271" s="57">
        <v>4897</v>
      </c>
      <c r="L271" s="57">
        <v>4494</v>
      </c>
      <c r="M271" s="57">
        <v>4259</v>
      </c>
      <c r="N271" s="57">
        <v>3661</v>
      </c>
      <c r="O271" s="195">
        <v>3296</v>
      </c>
      <c r="P271" s="59">
        <v>2406</v>
      </c>
      <c r="Q271" s="57">
        <v>2503</v>
      </c>
      <c r="R271" s="57">
        <v>2501</v>
      </c>
      <c r="S271" s="57">
        <v>2388</v>
      </c>
      <c r="T271" s="57">
        <v>1504</v>
      </c>
      <c r="U271" s="57">
        <v>1022</v>
      </c>
      <c r="V271" s="57">
        <v>526</v>
      </c>
      <c r="W271" s="57">
        <v>238</v>
      </c>
      <c r="X271" s="57">
        <v>78</v>
      </c>
      <c r="Y271" s="58">
        <v>28</v>
      </c>
      <c r="Z271" s="206">
        <v>55838</v>
      </c>
      <c r="AA271" s="117">
        <v>0</v>
      </c>
      <c r="AB271" s="117">
        <v>0</v>
      </c>
    </row>
    <row r="272" spans="1:28" x14ac:dyDescent="0.2">
      <c r="A272" s="118" t="s">
        <v>17</v>
      </c>
      <c r="B272" s="122" t="s">
        <v>353</v>
      </c>
      <c r="C272" s="970" t="s">
        <v>278</v>
      </c>
      <c r="D272" s="973"/>
      <c r="E272" s="56">
        <v>584</v>
      </c>
      <c r="F272" s="57">
        <v>567</v>
      </c>
      <c r="G272" s="57">
        <v>541</v>
      </c>
      <c r="H272" s="57">
        <v>773</v>
      </c>
      <c r="I272" s="57">
        <v>1117</v>
      </c>
      <c r="J272" s="57">
        <v>957</v>
      </c>
      <c r="K272" s="57">
        <v>911</v>
      </c>
      <c r="L272" s="57">
        <v>755</v>
      </c>
      <c r="M272" s="57">
        <v>711</v>
      </c>
      <c r="N272" s="57">
        <v>607</v>
      </c>
      <c r="O272" s="195">
        <v>610</v>
      </c>
      <c r="P272" s="59">
        <v>456</v>
      </c>
      <c r="Q272" s="57">
        <v>406</v>
      </c>
      <c r="R272" s="57">
        <v>270</v>
      </c>
      <c r="S272" s="57">
        <v>205</v>
      </c>
      <c r="T272" s="57">
        <v>128</v>
      </c>
      <c r="U272" s="57">
        <v>98</v>
      </c>
      <c r="V272" s="57">
        <v>48</v>
      </c>
      <c r="W272" s="57">
        <v>16</v>
      </c>
      <c r="X272" s="57">
        <v>9</v>
      </c>
      <c r="Y272" s="58">
        <v>4</v>
      </c>
      <c r="Z272" s="206">
        <v>9773</v>
      </c>
      <c r="AA272" s="117">
        <v>0</v>
      </c>
      <c r="AB272" s="117">
        <v>0</v>
      </c>
    </row>
    <row r="273" spans="1:28" x14ac:dyDescent="0.2">
      <c r="A273" s="118" t="s">
        <v>76</v>
      </c>
      <c r="B273" s="122" t="s">
        <v>380</v>
      </c>
      <c r="C273" s="976" t="s">
        <v>295</v>
      </c>
      <c r="D273" s="977"/>
      <c r="E273" s="56">
        <v>670</v>
      </c>
      <c r="F273" s="57">
        <v>680</v>
      </c>
      <c r="G273" s="57">
        <v>815</v>
      </c>
      <c r="H273" s="57">
        <v>760</v>
      </c>
      <c r="I273" s="57">
        <v>789</v>
      </c>
      <c r="J273" s="57">
        <v>875</v>
      </c>
      <c r="K273" s="57">
        <v>1002</v>
      </c>
      <c r="L273" s="57">
        <v>847</v>
      </c>
      <c r="M273" s="57">
        <v>830</v>
      </c>
      <c r="N273" s="57">
        <v>708</v>
      </c>
      <c r="O273" s="195">
        <v>630</v>
      </c>
      <c r="P273" s="59">
        <v>428</v>
      </c>
      <c r="Q273" s="57">
        <v>441</v>
      </c>
      <c r="R273" s="57">
        <v>364</v>
      </c>
      <c r="S273" s="57">
        <v>334</v>
      </c>
      <c r="T273" s="57">
        <v>199</v>
      </c>
      <c r="U273" s="57">
        <v>133</v>
      </c>
      <c r="V273" s="57">
        <v>72</v>
      </c>
      <c r="W273" s="57">
        <v>37</v>
      </c>
      <c r="X273" s="57">
        <v>8</v>
      </c>
      <c r="Y273" s="58">
        <v>14</v>
      </c>
      <c r="Z273" s="206">
        <v>10636</v>
      </c>
      <c r="AA273" s="117">
        <v>0</v>
      </c>
      <c r="AB273" s="117">
        <v>0</v>
      </c>
    </row>
    <row r="274" spans="1:28" x14ac:dyDescent="0.2">
      <c r="A274" s="118" t="s">
        <v>88</v>
      </c>
      <c r="B274" s="122" t="s">
        <v>384</v>
      </c>
      <c r="C274" s="976" t="s">
        <v>305</v>
      </c>
      <c r="D274" s="977"/>
      <c r="E274" s="56">
        <v>401</v>
      </c>
      <c r="F274" s="57">
        <v>451</v>
      </c>
      <c r="G274" s="57">
        <v>440</v>
      </c>
      <c r="H274" s="57">
        <v>450</v>
      </c>
      <c r="I274" s="57">
        <v>469</v>
      </c>
      <c r="J274" s="57">
        <v>507</v>
      </c>
      <c r="K274" s="57">
        <v>614</v>
      </c>
      <c r="L274" s="57">
        <v>538</v>
      </c>
      <c r="M274" s="57">
        <v>504</v>
      </c>
      <c r="N274" s="57">
        <v>403</v>
      </c>
      <c r="O274" s="195">
        <v>400</v>
      </c>
      <c r="P274" s="59">
        <v>258</v>
      </c>
      <c r="Q274" s="57">
        <v>280</v>
      </c>
      <c r="R274" s="57">
        <v>258</v>
      </c>
      <c r="S274" s="57">
        <v>239</v>
      </c>
      <c r="T274" s="57">
        <v>164</v>
      </c>
      <c r="U274" s="57">
        <v>79</v>
      </c>
      <c r="V274" s="57">
        <v>40</v>
      </c>
      <c r="W274" s="57">
        <v>19</v>
      </c>
      <c r="X274" s="57">
        <v>1</v>
      </c>
      <c r="Y274" s="58">
        <v>2</v>
      </c>
      <c r="Z274" s="206">
        <v>6517</v>
      </c>
      <c r="AA274" s="117">
        <v>0</v>
      </c>
      <c r="AB274" s="117">
        <v>0</v>
      </c>
    </row>
    <row r="275" spans="1:28" x14ac:dyDescent="0.2">
      <c r="A275" s="118" t="s">
        <v>124</v>
      </c>
      <c r="B275" s="122" t="s">
        <v>398</v>
      </c>
      <c r="C275" s="976" t="s">
        <v>322</v>
      </c>
      <c r="D275" s="977"/>
      <c r="E275" s="56">
        <v>66</v>
      </c>
      <c r="F275" s="57">
        <v>85</v>
      </c>
      <c r="G275" s="57">
        <v>75</v>
      </c>
      <c r="H275" s="57">
        <v>83</v>
      </c>
      <c r="I275" s="57">
        <v>85</v>
      </c>
      <c r="J275" s="57">
        <v>92</v>
      </c>
      <c r="K275" s="57">
        <v>93</v>
      </c>
      <c r="L275" s="57">
        <v>65</v>
      </c>
      <c r="M275" s="57">
        <v>73</v>
      </c>
      <c r="N275" s="57">
        <v>55</v>
      </c>
      <c r="O275" s="195">
        <v>84</v>
      </c>
      <c r="P275" s="59">
        <v>56</v>
      </c>
      <c r="Q275" s="57">
        <v>70</v>
      </c>
      <c r="R275" s="57">
        <v>117</v>
      </c>
      <c r="S275" s="57">
        <v>84</v>
      </c>
      <c r="T275" s="57">
        <v>56</v>
      </c>
      <c r="U275" s="57">
        <v>40</v>
      </c>
      <c r="V275" s="57">
        <v>32</v>
      </c>
      <c r="W275" s="57">
        <v>9</v>
      </c>
      <c r="X275" s="57">
        <v>3</v>
      </c>
      <c r="Y275" s="58">
        <v>2</v>
      </c>
      <c r="Z275" s="206">
        <v>1325</v>
      </c>
      <c r="AA275" s="117">
        <v>0</v>
      </c>
      <c r="AB275" s="117">
        <v>0</v>
      </c>
    </row>
    <row r="276" spans="1:28" x14ac:dyDescent="0.2">
      <c r="A276" s="118" t="s">
        <v>166</v>
      </c>
      <c r="B276" s="122" t="s">
        <v>332</v>
      </c>
      <c r="C276" s="970" t="s">
        <v>349</v>
      </c>
      <c r="D276" s="973"/>
      <c r="E276" s="56">
        <v>488</v>
      </c>
      <c r="F276" s="57">
        <v>470</v>
      </c>
      <c r="G276" s="57">
        <v>452</v>
      </c>
      <c r="H276" s="57">
        <v>427</v>
      </c>
      <c r="I276" s="57">
        <v>490</v>
      </c>
      <c r="J276" s="57">
        <v>618</v>
      </c>
      <c r="K276" s="57">
        <v>829</v>
      </c>
      <c r="L276" s="57">
        <v>654</v>
      </c>
      <c r="M276" s="57">
        <v>609</v>
      </c>
      <c r="N276" s="57">
        <v>487</v>
      </c>
      <c r="O276" s="195">
        <v>407</v>
      </c>
      <c r="P276" s="59">
        <v>321</v>
      </c>
      <c r="Q276" s="57">
        <v>329</v>
      </c>
      <c r="R276" s="57">
        <v>277</v>
      </c>
      <c r="S276" s="57">
        <v>212</v>
      </c>
      <c r="T276" s="57">
        <v>123</v>
      </c>
      <c r="U276" s="57">
        <v>99</v>
      </c>
      <c r="V276" s="57">
        <v>46</v>
      </c>
      <c r="W276" s="57">
        <v>16</v>
      </c>
      <c r="X276" s="57">
        <v>9</v>
      </c>
      <c r="Y276" s="58">
        <v>5</v>
      </c>
      <c r="Z276" s="206">
        <v>7368</v>
      </c>
      <c r="AA276" s="117">
        <v>0</v>
      </c>
      <c r="AB276" s="117">
        <v>0</v>
      </c>
    </row>
    <row r="277" spans="1:28" x14ac:dyDescent="0.2">
      <c r="A277" s="118" t="s">
        <v>186</v>
      </c>
      <c r="B277" s="122" t="s">
        <v>425</v>
      </c>
      <c r="C277" s="976" t="s">
        <v>338</v>
      </c>
      <c r="D277" s="977"/>
      <c r="E277" s="56">
        <v>444</v>
      </c>
      <c r="F277" s="57">
        <v>434</v>
      </c>
      <c r="G277" s="57">
        <v>459</v>
      </c>
      <c r="H277" s="57">
        <v>569</v>
      </c>
      <c r="I277" s="57">
        <v>701</v>
      </c>
      <c r="J277" s="57">
        <v>590</v>
      </c>
      <c r="K277" s="57">
        <v>567</v>
      </c>
      <c r="L277" s="57">
        <v>553</v>
      </c>
      <c r="M277" s="57">
        <v>506</v>
      </c>
      <c r="N277" s="57">
        <v>420</v>
      </c>
      <c r="O277" s="195">
        <v>334</v>
      </c>
      <c r="P277" s="59">
        <v>229</v>
      </c>
      <c r="Q277" s="57">
        <v>253</v>
      </c>
      <c r="R277" s="57">
        <v>204</v>
      </c>
      <c r="S277" s="57">
        <v>201</v>
      </c>
      <c r="T277" s="57">
        <v>106</v>
      </c>
      <c r="U277" s="57">
        <v>77</v>
      </c>
      <c r="V277" s="57">
        <v>36</v>
      </c>
      <c r="W277" s="57">
        <v>32</v>
      </c>
      <c r="X277" s="57">
        <v>13</v>
      </c>
      <c r="Y277" s="58">
        <v>17</v>
      </c>
      <c r="Z277" s="206">
        <v>6745</v>
      </c>
      <c r="AA277" s="117">
        <v>0</v>
      </c>
      <c r="AB277" s="117">
        <v>0</v>
      </c>
    </row>
    <row r="278" spans="1:28" x14ac:dyDescent="0.2">
      <c r="A278" s="1082" t="s">
        <v>464</v>
      </c>
      <c r="B278" s="1083"/>
      <c r="C278" s="1083"/>
      <c r="D278" s="1084"/>
      <c r="E278" s="80"/>
      <c r="F278" s="87"/>
      <c r="G278" s="87"/>
      <c r="H278" s="87"/>
      <c r="I278" s="87"/>
      <c r="J278" s="87"/>
      <c r="K278" s="87"/>
      <c r="L278" s="87"/>
      <c r="M278" s="87"/>
      <c r="N278" s="87"/>
      <c r="O278" s="282"/>
      <c r="P278" s="283"/>
      <c r="Q278" s="87"/>
      <c r="R278" s="87"/>
      <c r="S278" s="87"/>
      <c r="T278" s="87"/>
      <c r="U278" s="87"/>
      <c r="V278" s="87"/>
      <c r="W278" s="87"/>
      <c r="X278" s="87"/>
      <c r="Y278" s="88"/>
      <c r="Z278" s="284"/>
    </row>
    <row r="279" spans="1:28" x14ac:dyDescent="0.2">
      <c r="A279" s="118" t="s">
        <v>208</v>
      </c>
      <c r="B279" s="122" t="s">
        <v>209</v>
      </c>
      <c r="C279" s="1030" t="s">
        <v>210</v>
      </c>
      <c r="D279" s="1031"/>
      <c r="E279" s="56">
        <v>16673</v>
      </c>
      <c r="F279" s="57">
        <v>16337</v>
      </c>
      <c r="G279" s="57">
        <v>17536</v>
      </c>
      <c r="H279" s="57">
        <v>20782</v>
      </c>
      <c r="I279" s="57">
        <v>23968</v>
      </c>
      <c r="J279" s="57">
        <v>24076</v>
      </c>
      <c r="K279" s="57">
        <v>24238</v>
      </c>
      <c r="L279" s="57">
        <v>19922</v>
      </c>
      <c r="M279" s="57">
        <v>19433</v>
      </c>
      <c r="N279" s="57">
        <v>17336</v>
      </c>
      <c r="O279" s="195">
        <v>17588</v>
      </c>
      <c r="P279" s="59">
        <v>13726</v>
      </c>
      <c r="Q279" s="57">
        <v>14609</v>
      </c>
      <c r="R279" s="57">
        <v>13912</v>
      </c>
      <c r="S279" s="57">
        <v>12663</v>
      </c>
      <c r="T279" s="57">
        <v>8096</v>
      </c>
      <c r="U279" s="57">
        <v>5295</v>
      </c>
      <c r="V279" s="57">
        <v>3080</v>
      </c>
      <c r="W279" s="57">
        <v>1388</v>
      </c>
      <c r="X279" s="57">
        <v>407</v>
      </c>
      <c r="Y279" s="58">
        <v>160</v>
      </c>
      <c r="Z279" s="206">
        <v>291225</v>
      </c>
      <c r="AA279" s="117">
        <v>0</v>
      </c>
      <c r="AB279" s="117">
        <v>0</v>
      </c>
    </row>
    <row r="280" spans="1:28" x14ac:dyDescent="0.2">
      <c r="A280" s="118" t="s">
        <v>211</v>
      </c>
      <c r="B280" s="122" t="s">
        <v>212</v>
      </c>
      <c r="C280" s="1030" t="s">
        <v>213</v>
      </c>
      <c r="D280" s="1031"/>
      <c r="E280" s="56">
        <v>3871</v>
      </c>
      <c r="F280" s="57">
        <v>4004</v>
      </c>
      <c r="G280" s="57">
        <v>4267</v>
      </c>
      <c r="H280" s="57">
        <v>4567</v>
      </c>
      <c r="I280" s="57">
        <v>4669</v>
      </c>
      <c r="J280" s="57">
        <v>5517</v>
      </c>
      <c r="K280" s="57">
        <v>5577</v>
      </c>
      <c r="L280" s="57">
        <v>5279</v>
      </c>
      <c r="M280" s="57">
        <v>5063</v>
      </c>
      <c r="N280" s="57">
        <v>4495</v>
      </c>
      <c r="O280" s="195">
        <v>4367</v>
      </c>
      <c r="P280" s="59">
        <v>3653</v>
      </c>
      <c r="Q280" s="57">
        <v>4430</v>
      </c>
      <c r="R280" s="57">
        <v>4557</v>
      </c>
      <c r="S280" s="57">
        <v>4231</v>
      </c>
      <c r="T280" s="57">
        <v>2926</v>
      </c>
      <c r="U280" s="57">
        <v>2052</v>
      </c>
      <c r="V280" s="57">
        <v>1371</v>
      </c>
      <c r="W280" s="57">
        <v>624</v>
      </c>
      <c r="X280" s="57">
        <v>175</v>
      </c>
      <c r="Y280" s="58">
        <v>41</v>
      </c>
      <c r="Z280" s="206">
        <v>75736</v>
      </c>
      <c r="AA280" s="117">
        <v>0</v>
      </c>
      <c r="AB280" s="117">
        <v>0</v>
      </c>
    </row>
    <row r="281" spans="1:28" x14ac:dyDescent="0.2">
      <c r="A281" s="118" t="s">
        <v>214</v>
      </c>
      <c r="B281" s="122" t="s">
        <v>215</v>
      </c>
      <c r="C281" s="1030" t="s">
        <v>216</v>
      </c>
      <c r="D281" s="1031"/>
      <c r="E281" s="56">
        <v>4815</v>
      </c>
      <c r="F281" s="57">
        <v>4678</v>
      </c>
      <c r="G281" s="57">
        <v>4438</v>
      </c>
      <c r="H281" s="57">
        <v>6126</v>
      </c>
      <c r="I281" s="57">
        <v>7034</v>
      </c>
      <c r="J281" s="57">
        <v>6712</v>
      </c>
      <c r="K281" s="57">
        <v>6390</v>
      </c>
      <c r="L281" s="57">
        <v>5334</v>
      </c>
      <c r="M281" s="57">
        <v>4792</v>
      </c>
      <c r="N281" s="57">
        <v>4218</v>
      </c>
      <c r="O281" s="195">
        <v>4105</v>
      </c>
      <c r="P281" s="59">
        <v>3249</v>
      </c>
      <c r="Q281" s="57">
        <v>3650</v>
      </c>
      <c r="R281" s="57">
        <v>3681</v>
      </c>
      <c r="S281" s="57">
        <v>3643</v>
      </c>
      <c r="T281" s="57">
        <v>2698</v>
      </c>
      <c r="U281" s="57">
        <v>1720</v>
      </c>
      <c r="V281" s="57">
        <v>1048</v>
      </c>
      <c r="W281" s="57">
        <v>480</v>
      </c>
      <c r="X281" s="57">
        <v>112</v>
      </c>
      <c r="Y281" s="58">
        <v>34</v>
      </c>
      <c r="Z281" s="206">
        <v>78957</v>
      </c>
      <c r="AA281" s="117">
        <v>0</v>
      </c>
      <c r="AB281" s="117">
        <v>0</v>
      </c>
    </row>
    <row r="282" spans="1:28" x14ac:dyDescent="0.2">
      <c r="A282" s="118" t="s">
        <v>217</v>
      </c>
      <c r="B282" s="122" t="s">
        <v>218</v>
      </c>
      <c r="C282" s="1030" t="s">
        <v>219</v>
      </c>
      <c r="D282" s="1031"/>
      <c r="E282" s="56">
        <v>8229</v>
      </c>
      <c r="F282" s="57">
        <v>8216</v>
      </c>
      <c r="G282" s="57">
        <v>8665</v>
      </c>
      <c r="H282" s="57">
        <v>9830</v>
      </c>
      <c r="I282" s="57">
        <v>10941</v>
      </c>
      <c r="J282" s="57">
        <v>11733</v>
      </c>
      <c r="K282" s="57">
        <v>12554</v>
      </c>
      <c r="L282" s="57">
        <v>11135</v>
      </c>
      <c r="M282" s="57">
        <v>10620</v>
      </c>
      <c r="N282" s="57">
        <v>9040</v>
      </c>
      <c r="O282" s="195">
        <v>8470</v>
      </c>
      <c r="P282" s="59">
        <v>6627</v>
      </c>
      <c r="Q282" s="57">
        <v>7336</v>
      </c>
      <c r="R282" s="57">
        <v>7360</v>
      </c>
      <c r="S282" s="57">
        <v>6997</v>
      </c>
      <c r="T282" s="57">
        <v>4752</v>
      </c>
      <c r="U282" s="57">
        <v>3139</v>
      </c>
      <c r="V282" s="57">
        <v>1770</v>
      </c>
      <c r="W282" s="57">
        <v>731</v>
      </c>
      <c r="X282" s="57">
        <v>198</v>
      </c>
      <c r="Y282" s="58">
        <v>107</v>
      </c>
      <c r="Z282" s="206">
        <v>148450</v>
      </c>
      <c r="AA282" s="117">
        <v>0</v>
      </c>
      <c r="AB282" s="117">
        <v>0</v>
      </c>
    </row>
    <row r="283" spans="1:28" x14ac:dyDescent="0.2">
      <c r="A283" s="1085"/>
      <c r="B283" s="1086"/>
      <c r="C283" s="1034" t="s">
        <v>220</v>
      </c>
      <c r="D283" s="1035"/>
      <c r="E283" s="90">
        <v>33588</v>
      </c>
      <c r="F283" s="91">
        <v>33235</v>
      </c>
      <c r="G283" s="91">
        <v>34906</v>
      </c>
      <c r="H283" s="91">
        <v>41305</v>
      </c>
      <c r="I283" s="91">
        <v>46612</v>
      </c>
      <c r="J283" s="91">
        <v>48038</v>
      </c>
      <c r="K283" s="91">
        <v>48759</v>
      </c>
      <c r="L283" s="91">
        <v>41670</v>
      </c>
      <c r="M283" s="91">
        <v>39908</v>
      </c>
      <c r="N283" s="91">
        <v>35089</v>
      </c>
      <c r="O283" s="285">
        <v>34530</v>
      </c>
      <c r="P283" s="93">
        <v>27255</v>
      </c>
      <c r="Q283" s="91">
        <v>30025</v>
      </c>
      <c r="R283" s="91">
        <v>29510</v>
      </c>
      <c r="S283" s="91">
        <v>27534</v>
      </c>
      <c r="T283" s="91">
        <v>18472</v>
      </c>
      <c r="U283" s="91">
        <v>12206</v>
      </c>
      <c r="V283" s="91">
        <v>7269</v>
      </c>
      <c r="W283" s="91">
        <v>3223</v>
      </c>
      <c r="X283" s="91">
        <v>892</v>
      </c>
      <c r="Y283" s="92">
        <v>342</v>
      </c>
      <c r="Z283" s="286">
        <v>594368</v>
      </c>
      <c r="AA283" s="117">
        <v>0</v>
      </c>
      <c r="AB283" s="117">
        <v>0</v>
      </c>
    </row>
    <row r="284" spans="1:28" ht="13.5" thickBot="1" x14ac:dyDescent="0.25">
      <c r="A284" s="1079"/>
      <c r="B284" s="1016"/>
      <c r="C284" s="1080" t="s">
        <v>221</v>
      </c>
      <c r="D284" s="1081"/>
      <c r="E284" s="287">
        <v>530743</v>
      </c>
      <c r="F284" s="288">
        <v>546303</v>
      </c>
      <c r="G284" s="288">
        <v>586597</v>
      </c>
      <c r="H284" s="288">
        <v>725715</v>
      </c>
      <c r="I284" s="288">
        <v>833119</v>
      </c>
      <c r="J284" s="288">
        <v>840972</v>
      </c>
      <c r="K284" s="288">
        <v>868390</v>
      </c>
      <c r="L284" s="288">
        <v>782003</v>
      </c>
      <c r="M284" s="288">
        <v>779384</v>
      </c>
      <c r="N284" s="288">
        <v>710214</v>
      </c>
      <c r="O284" s="289">
        <v>682438</v>
      </c>
      <c r="P284" s="290">
        <v>551465</v>
      </c>
      <c r="Q284" s="288">
        <v>627958</v>
      </c>
      <c r="R284" s="288">
        <v>614010</v>
      </c>
      <c r="S284" s="288">
        <v>546452</v>
      </c>
      <c r="T284" s="288">
        <v>336758</v>
      </c>
      <c r="U284" s="288">
        <v>195216</v>
      </c>
      <c r="V284" s="288">
        <v>114429</v>
      </c>
      <c r="W284" s="288">
        <v>44921</v>
      </c>
      <c r="X284" s="288">
        <v>11892</v>
      </c>
      <c r="Y284" s="291">
        <v>5118</v>
      </c>
      <c r="Z284" s="292">
        <v>10934097</v>
      </c>
      <c r="AA284" s="117">
        <v>0</v>
      </c>
      <c r="AB284" s="117">
        <v>0</v>
      </c>
    </row>
    <row r="285" spans="1:28" ht="13.5" thickTop="1" x14ac:dyDescent="0.2">
      <c r="A285" s="111" t="s">
        <v>6</v>
      </c>
      <c r="B285" s="112"/>
      <c r="C285" s="112"/>
      <c r="D285" s="278"/>
      <c r="E285" s="293"/>
      <c r="F285" s="294"/>
      <c r="G285" s="294"/>
      <c r="H285" s="294"/>
      <c r="I285" s="294"/>
      <c r="J285" s="294"/>
      <c r="K285" s="294"/>
      <c r="L285" s="294"/>
      <c r="M285" s="294"/>
      <c r="N285" s="294"/>
      <c r="O285" s="295"/>
      <c r="P285" s="296"/>
      <c r="Q285" s="294"/>
      <c r="R285" s="294"/>
      <c r="S285" s="294"/>
      <c r="T285" s="294"/>
      <c r="U285" s="294"/>
      <c r="V285" s="294"/>
      <c r="W285" s="294"/>
      <c r="X285" s="294"/>
      <c r="Y285" s="297"/>
      <c r="Z285" s="298"/>
    </row>
    <row r="286" spans="1:28" x14ac:dyDescent="0.2">
      <c r="A286" s="281" t="s">
        <v>9</v>
      </c>
      <c r="B286" s="299" t="s">
        <v>218</v>
      </c>
      <c r="C286" s="1051" t="s">
        <v>10</v>
      </c>
      <c r="D286" s="1052"/>
      <c r="E286" s="73">
        <v>2939</v>
      </c>
      <c r="F286" s="74">
        <v>3037</v>
      </c>
      <c r="G286" s="74">
        <v>3238</v>
      </c>
      <c r="H286" s="74">
        <v>3954</v>
      </c>
      <c r="I286" s="74">
        <v>4628</v>
      </c>
      <c r="J286" s="74">
        <v>4158</v>
      </c>
      <c r="K286" s="74">
        <v>4491</v>
      </c>
      <c r="L286" s="74">
        <v>3916</v>
      </c>
      <c r="M286" s="74">
        <v>3730</v>
      </c>
      <c r="N286" s="74">
        <v>3240</v>
      </c>
      <c r="O286" s="79">
        <v>2988</v>
      </c>
      <c r="P286" s="76">
        <v>2143</v>
      </c>
      <c r="Q286" s="74">
        <v>2135</v>
      </c>
      <c r="R286" s="74">
        <v>1925</v>
      </c>
      <c r="S286" s="74">
        <v>1623</v>
      </c>
      <c r="T286" s="74">
        <v>942</v>
      </c>
      <c r="U286" s="74">
        <v>579</v>
      </c>
      <c r="V286" s="74">
        <v>316</v>
      </c>
      <c r="W286" s="74">
        <v>132</v>
      </c>
      <c r="X286" s="74">
        <v>49</v>
      </c>
      <c r="Y286" s="75">
        <v>35</v>
      </c>
      <c r="Z286" s="208">
        <v>50198</v>
      </c>
    </row>
    <row r="287" spans="1:28" x14ac:dyDescent="0.2">
      <c r="A287" s="127" t="s">
        <v>11</v>
      </c>
      <c r="B287" s="128" t="s">
        <v>351</v>
      </c>
      <c r="C287" s="976" t="s">
        <v>250</v>
      </c>
      <c r="D287" s="977"/>
      <c r="E287" s="300">
        <v>1581</v>
      </c>
      <c r="F287" s="301">
        <v>1626</v>
      </c>
      <c r="G287" s="301">
        <v>1735</v>
      </c>
      <c r="H287" s="301">
        <v>2148</v>
      </c>
      <c r="I287" s="301">
        <v>2369</v>
      </c>
      <c r="J287" s="301">
        <v>2294</v>
      </c>
      <c r="K287" s="301">
        <v>2437</v>
      </c>
      <c r="L287" s="301">
        <v>2176</v>
      </c>
      <c r="M287" s="301">
        <v>2063</v>
      </c>
      <c r="N287" s="301">
        <v>1809</v>
      </c>
      <c r="O287" s="302">
        <v>1658</v>
      </c>
      <c r="P287" s="303">
        <v>1195</v>
      </c>
      <c r="Q287" s="301">
        <v>1197</v>
      </c>
      <c r="R287" s="301">
        <v>1145</v>
      </c>
      <c r="S287" s="301">
        <v>1023</v>
      </c>
      <c r="T287" s="301">
        <v>623</v>
      </c>
      <c r="U287" s="301">
        <v>375</v>
      </c>
      <c r="V287" s="301">
        <v>202</v>
      </c>
      <c r="W287" s="301">
        <v>82</v>
      </c>
      <c r="X287" s="301">
        <v>28</v>
      </c>
      <c r="Y287" s="304">
        <v>12</v>
      </c>
      <c r="Z287" s="206">
        <v>27778</v>
      </c>
      <c r="AA287" s="117">
        <v>0</v>
      </c>
    </row>
    <row r="288" spans="1:28" x14ac:dyDescent="0.2">
      <c r="A288" s="127" t="s">
        <v>17</v>
      </c>
      <c r="B288" s="128" t="s">
        <v>353</v>
      </c>
      <c r="C288" s="970" t="s">
        <v>278</v>
      </c>
      <c r="D288" s="973"/>
      <c r="E288" s="300">
        <v>290</v>
      </c>
      <c r="F288" s="301">
        <v>292</v>
      </c>
      <c r="G288" s="301">
        <v>280</v>
      </c>
      <c r="H288" s="301">
        <v>506</v>
      </c>
      <c r="I288" s="301">
        <v>796</v>
      </c>
      <c r="J288" s="301">
        <v>540</v>
      </c>
      <c r="K288" s="301">
        <v>482</v>
      </c>
      <c r="L288" s="301">
        <v>408</v>
      </c>
      <c r="M288" s="301">
        <v>368</v>
      </c>
      <c r="N288" s="301">
        <v>296</v>
      </c>
      <c r="O288" s="302">
        <v>319</v>
      </c>
      <c r="P288" s="303">
        <v>250</v>
      </c>
      <c r="Q288" s="301">
        <v>241</v>
      </c>
      <c r="R288" s="301">
        <v>161</v>
      </c>
      <c r="S288" s="301">
        <v>103</v>
      </c>
      <c r="T288" s="301">
        <v>50</v>
      </c>
      <c r="U288" s="301">
        <v>41</v>
      </c>
      <c r="V288" s="301">
        <v>19</v>
      </c>
      <c r="W288" s="301">
        <v>6</v>
      </c>
      <c r="X288" s="301">
        <v>3</v>
      </c>
      <c r="Y288" s="304">
        <v>2</v>
      </c>
      <c r="Z288" s="206">
        <v>5453</v>
      </c>
      <c r="AA288" s="117">
        <v>0</v>
      </c>
    </row>
    <row r="289" spans="1:27" x14ac:dyDescent="0.2">
      <c r="A289" s="127" t="s">
        <v>76</v>
      </c>
      <c r="B289" s="128" t="s">
        <v>380</v>
      </c>
      <c r="C289" s="976" t="s">
        <v>295</v>
      </c>
      <c r="D289" s="977"/>
      <c r="E289" s="300">
        <v>346</v>
      </c>
      <c r="F289" s="301">
        <v>355</v>
      </c>
      <c r="G289" s="301">
        <v>461</v>
      </c>
      <c r="H289" s="301">
        <v>429</v>
      </c>
      <c r="I289" s="301">
        <v>411</v>
      </c>
      <c r="J289" s="301">
        <v>413</v>
      </c>
      <c r="K289" s="301">
        <v>521</v>
      </c>
      <c r="L289" s="301">
        <v>398</v>
      </c>
      <c r="M289" s="301">
        <v>419</v>
      </c>
      <c r="N289" s="301">
        <v>372</v>
      </c>
      <c r="O289" s="302">
        <v>347</v>
      </c>
      <c r="P289" s="303">
        <v>246</v>
      </c>
      <c r="Q289" s="301">
        <v>214</v>
      </c>
      <c r="R289" s="301">
        <v>180</v>
      </c>
      <c r="S289" s="301">
        <v>155</v>
      </c>
      <c r="T289" s="301">
        <v>75</v>
      </c>
      <c r="U289" s="301">
        <v>49</v>
      </c>
      <c r="V289" s="301">
        <v>24</v>
      </c>
      <c r="W289" s="301">
        <v>12</v>
      </c>
      <c r="X289" s="301">
        <v>2</v>
      </c>
      <c r="Y289" s="304">
        <v>9</v>
      </c>
      <c r="Z289" s="206">
        <v>5438</v>
      </c>
      <c r="AA289" s="117">
        <v>0</v>
      </c>
    </row>
    <row r="290" spans="1:27" x14ac:dyDescent="0.2">
      <c r="A290" s="127" t="s">
        <v>88</v>
      </c>
      <c r="B290" s="128" t="s">
        <v>384</v>
      </c>
      <c r="C290" s="976" t="s">
        <v>305</v>
      </c>
      <c r="D290" s="977"/>
      <c r="E290" s="300">
        <v>202</v>
      </c>
      <c r="F290" s="301">
        <v>238</v>
      </c>
      <c r="G290" s="301">
        <v>238</v>
      </c>
      <c r="H290" s="301">
        <v>252</v>
      </c>
      <c r="I290" s="301">
        <v>254</v>
      </c>
      <c r="J290" s="301">
        <v>247</v>
      </c>
      <c r="K290" s="301">
        <v>309</v>
      </c>
      <c r="L290" s="301">
        <v>271</v>
      </c>
      <c r="M290" s="301">
        <v>264</v>
      </c>
      <c r="N290" s="301">
        <v>221</v>
      </c>
      <c r="O290" s="302">
        <v>215</v>
      </c>
      <c r="P290" s="303">
        <v>124</v>
      </c>
      <c r="Q290" s="301">
        <v>156</v>
      </c>
      <c r="R290" s="301">
        <v>128</v>
      </c>
      <c r="S290" s="301">
        <v>113</v>
      </c>
      <c r="T290" s="301">
        <v>71</v>
      </c>
      <c r="U290" s="301">
        <v>31</v>
      </c>
      <c r="V290" s="301">
        <v>20</v>
      </c>
      <c r="W290" s="301">
        <v>5</v>
      </c>
      <c r="X290" s="301">
        <v>0</v>
      </c>
      <c r="Y290" s="304">
        <v>1</v>
      </c>
      <c r="Z290" s="206">
        <v>3360</v>
      </c>
      <c r="AA290" s="117">
        <v>0</v>
      </c>
    </row>
    <row r="291" spans="1:27" x14ac:dyDescent="0.2">
      <c r="A291" s="127" t="s">
        <v>124</v>
      </c>
      <c r="B291" s="128" t="s">
        <v>398</v>
      </c>
      <c r="C291" s="976" t="s">
        <v>322</v>
      </c>
      <c r="D291" s="977"/>
      <c r="E291" s="300">
        <v>35</v>
      </c>
      <c r="F291" s="301">
        <v>45</v>
      </c>
      <c r="G291" s="301">
        <v>38</v>
      </c>
      <c r="H291" s="301">
        <v>36</v>
      </c>
      <c r="I291" s="301">
        <v>48</v>
      </c>
      <c r="J291" s="301">
        <v>44</v>
      </c>
      <c r="K291" s="301">
        <v>44</v>
      </c>
      <c r="L291" s="301">
        <v>35</v>
      </c>
      <c r="M291" s="301">
        <v>39</v>
      </c>
      <c r="N291" s="301">
        <v>25</v>
      </c>
      <c r="O291" s="302">
        <v>41</v>
      </c>
      <c r="P291" s="303">
        <v>32</v>
      </c>
      <c r="Q291" s="301">
        <v>31</v>
      </c>
      <c r="R291" s="301">
        <v>58</v>
      </c>
      <c r="S291" s="301">
        <v>36</v>
      </c>
      <c r="T291" s="301">
        <v>31</v>
      </c>
      <c r="U291" s="301">
        <v>16</v>
      </c>
      <c r="V291" s="301">
        <v>18</v>
      </c>
      <c r="W291" s="301">
        <v>4</v>
      </c>
      <c r="X291" s="301">
        <v>2</v>
      </c>
      <c r="Y291" s="304">
        <v>1</v>
      </c>
      <c r="Z291" s="206">
        <v>659</v>
      </c>
      <c r="AA291" s="117">
        <v>0</v>
      </c>
    </row>
    <row r="292" spans="1:27" x14ac:dyDescent="0.2">
      <c r="A292" s="127" t="s">
        <v>166</v>
      </c>
      <c r="B292" s="128" t="s">
        <v>332</v>
      </c>
      <c r="C292" s="970" t="s">
        <v>349</v>
      </c>
      <c r="D292" s="973"/>
      <c r="E292" s="300">
        <v>255</v>
      </c>
      <c r="F292" s="301">
        <v>245</v>
      </c>
      <c r="G292" s="301">
        <v>239</v>
      </c>
      <c r="H292" s="301">
        <v>219</v>
      </c>
      <c r="I292" s="301">
        <v>253</v>
      </c>
      <c r="J292" s="301">
        <v>293</v>
      </c>
      <c r="K292" s="301">
        <v>430</v>
      </c>
      <c r="L292" s="301">
        <v>339</v>
      </c>
      <c r="M292" s="301">
        <v>312</v>
      </c>
      <c r="N292" s="301">
        <v>272</v>
      </c>
      <c r="O292" s="302">
        <v>218</v>
      </c>
      <c r="P292" s="303">
        <v>173</v>
      </c>
      <c r="Q292" s="301">
        <v>165</v>
      </c>
      <c r="R292" s="301">
        <v>152</v>
      </c>
      <c r="S292" s="301">
        <v>105</v>
      </c>
      <c r="T292" s="301">
        <v>49</v>
      </c>
      <c r="U292" s="301">
        <v>36</v>
      </c>
      <c r="V292" s="301">
        <v>18</v>
      </c>
      <c r="W292" s="301">
        <v>8</v>
      </c>
      <c r="X292" s="301">
        <v>5</v>
      </c>
      <c r="Y292" s="304">
        <v>2</v>
      </c>
      <c r="Z292" s="206">
        <v>3788</v>
      </c>
      <c r="AA292" s="117">
        <v>0</v>
      </c>
    </row>
    <row r="293" spans="1:27" x14ac:dyDescent="0.2">
      <c r="A293" s="127" t="s">
        <v>186</v>
      </c>
      <c r="B293" s="128" t="s">
        <v>425</v>
      </c>
      <c r="C293" s="976" t="s">
        <v>338</v>
      </c>
      <c r="D293" s="977"/>
      <c r="E293" s="300">
        <v>230</v>
      </c>
      <c r="F293" s="301">
        <v>236</v>
      </c>
      <c r="G293" s="301">
        <v>247</v>
      </c>
      <c r="H293" s="301">
        <v>364</v>
      </c>
      <c r="I293" s="301">
        <v>497</v>
      </c>
      <c r="J293" s="301">
        <v>327</v>
      </c>
      <c r="K293" s="301">
        <v>268</v>
      </c>
      <c r="L293" s="301">
        <v>289</v>
      </c>
      <c r="M293" s="301">
        <v>265</v>
      </c>
      <c r="N293" s="301">
        <v>245</v>
      </c>
      <c r="O293" s="302">
        <v>190</v>
      </c>
      <c r="P293" s="303">
        <v>123</v>
      </c>
      <c r="Q293" s="301">
        <v>131</v>
      </c>
      <c r="R293" s="301">
        <v>101</v>
      </c>
      <c r="S293" s="301">
        <v>88</v>
      </c>
      <c r="T293" s="301">
        <v>43</v>
      </c>
      <c r="U293" s="301">
        <v>31</v>
      </c>
      <c r="V293" s="301">
        <v>15</v>
      </c>
      <c r="W293" s="301">
        <v>15</v>
      </c>
      <c r="X293" s="301">
        <v>9</v>
      </c>
      <c r="Y293" s="304">
        <v>8</v>
      </c>
      <c r="Z293" s="206">
        <v>3722</v>
      </c>
      <c r="AA293" s="117">
        <v>0</v>
      </c>
    </row>
    <row r="294" spans="1:27" x14ac:dyDescent="0.2">
      <c r="A294" s="1040" t="s">
        <v>464</v>
      </c>
      <c r="B294" s="1041"/>
      <c r="C294" s="1041"/>
      <c r="D294" s="1042"/>
      <c r="E294" s="80"/>
      <c r="F294" s="87"/>
      <c r="G294" s="87"/>
      <c r="H294" s="87"/>
      <c r="I294" s="87"/>
      <c r="J294" s="87"/>
      <c r="K294" s="87"/>
      <c r="L294" s="87"/>
      <c r="M294" s="87"/>
      <c r="N294" s="87"/>
      <c r="O294" s="282"/>
      <c r="P294" s="283"/>
      <c r="Q294" s="87"/>
      <c r="R294" s="87"/>
      <c r="S294" s="87"/>
      <c r="T294" s="87"/>
      <c r="U294" s="87"/>
      <c r="V294" s="87"/>
      <c r="W294" s="87"/>
      <c r="X294" s="87"/>
      <c r="Y294" s="88"/>
      <c r="Z294" s="284"/>
    </row>
    <row r="295" spans="1:27" x14ac:dyDescent="0.2">
      <c r="A295" s="127" t="s">
        <v>208</v>
      </c>
      <c r="B295" s="128" t="s">
        <v>209</v>
      </c>
      <c r="C295" s="1030" t="s">
        <v>210</v>
      </c>
      <c r="D295" s="1031"/>
      <c r="E295" s="300">
        <v>8526</v>
      </c>
      <c r="F295" s="301">
        <v>8385</v>
      </c>
      <c r="G295" s="301">
        <v>9320</v>
      </c>
      <c r="H295" s="301">
        <v>10965</v>
      </c>
      <c r="I295" s="301">
        <v>12787</v>
      </c>
      <c r="J295" s="301">
        <v>12571</v>
      </c>
      <c r="K295" s="301">
        <v>12333</v>
      </c>
      <c r="L295" s="301">
        <v>10051</v>
      </c>
      <c r="M295" s="301">
        <v>9788</v>
      </c>
      <c r="N295" s="301">
        <v>8728</v>
      </c>
      <c r="O295" s="302">
        <v>9059</v>
      </c>
      <c r="P295" s="303">
        <v>6884</v>
      </c>
      <c r="Q295" s="301">
        <v>7052</v>
      </c>
      <c r="R295" s="301">
        <v>6639</v>
      </c>
      <c r="S295" s="301">
        <v>5757</v>
      </c>
      <c r="T295" s="301">
        <v>3559</v>
      </c>
      <c r="U295" s="301">
        <v>2095</v>
      </c>
      <c r="V295" s="301">
        <v>1273</v>
      </c>
      <c r="W295" s="301">
        <v>557</v>
      </c>
      <c r="X295" s="301">
        <v>157</v>
      </c>
      <c r="Y295" s="304">
        <v>71</v>
      </c>
      <c r="Z295" s="206">
        <v>146557</v>
      </c>
      <c r="AA295" s="117">
        <v>0</v>
      </c>
    </row>
    <row r="296" spans="1:27" x14ac:dyDescent="0.2">
      <c r="A296" s="127" t="s">
        <v>211</v>
      </c>
      <c r="B296" s="128" t="s">
        <v>212</v>
      </c>
      <c r="C296" s="1030" t="s">
        <v>213</v>
      </c>
      <c r="D296" s="1031"/>
      <c r="E296" s="300">
        <v>1987</v>
      </c>
      <c r="F296" s="301">
        <v>2125</v>
      </c>
      <c r="G296" s="301">
        <v>2287</v>
      </c>
      <c r="H296" s="301">
        <v>2460</v>
      </c>
      <c r="I296" s="301">
        <v>2456</v>
      </c>
      <c r="J296" s="301">
        <v>2835</v>
      </c>
      <c r="K296" s="301">
        <v>2907</v>
      </c>
      <c r="L296" s="301">
        <v>2765</v>
      </c>
      <c r="M296" s="301">
        <v>2705</v>
      </c>
      <c r="N296" s="301">
        <v>2376</v>
      </c>
      <c r="O296" s="302">
        <v>2261</v>
      </c>
      <c r="P296" s="303">
        <v>1865</v>
      </c>
      <c r="Q296" s="301">
        <v>2161</v>
      </c>
      <c r="R296" s="301">
        <v>2154</v>
      </c>
      <c r="S296" s="301">
        <v>1915</v>
      </c>
      <c r="T296" s="301">
        <v>1292</v>
      </c>
      <c r="U296" s="301">
        <v>859</v>
      </c>
      <c r="V296" s="301">
        <v>561</v>
      </c>
      <c r="W296" s="301">
        <v>259</v>
      </c>
      <c r="X296" s="301">
        <v>74</v>
      </c>
      <c r="Y296" s="304">
        <v>12</v>
      </c>
      <c r="Z296" s="206">
        <v>38316</v>
      </c>
      <c r="AA296" s="117">
        <v>0</v>
      </c>
    </row>
    <row r="297" spans="1:27" x14ac:dyDescent="0.2">
      <c r="A297" s="127" t="s">
        <v>214</v>
      </c>
      <c r="B297" s="128" t="s">
        <v>215</v>
      </c>
      <c r="C297" s="1030" t="s">
        <v>216</v>
      </c>
      <c r="D297" s="1031"/>
      <c r="E297" s="300">
        <v>2438</v>
      </c>
      <c r="F297" s="301">
        <v>2422</v>
      </c>
      <c r="G297" s="301">
        <v>2246</v>
      </c>
      <c r="H297" s="301">
        <v>2973</v>
      </c>
      <c r="I297" s="301">
        <v>3421</v>
      </c>
      <c r="J297" s="301">
        <v>3640</v>
      </c>
      <c r="K297" s="301">
        <v>3385</v>
      </c>
      <c r="L297" s="301">
        <v>2820</v>
      </c>
      <c r="M297" s="301">
        <v>2552</v>
      </c>
      <c r="N297" s="301">
        <v>2194</v>
      </c>
      <c r="O297" s="302">
        <v>2120</v>
      </c>
      <c r="P297" s="303">
        <v>1619</v>
      </c>
      <c r="Q297" s="301">
        <v>1746</v>
      </c>
      <c r="R297" s="301">
        <v>1772</v>
      </c>
      <c r="S297" s="301">
        <v>1702</v>
      </c>
      <c r="T297" s="301">
        <v>1185</v>
      </c>
      <c r="U297" s="301">
        <v>689</v>
      </c>
      <c r="V297" s="301">
        <v>439</v>
      </c>
      <c r="W297" s="301">
        <v>199</v>
      </c>
      <c r="X297" s="301">
        <v>37</v>
      </c>
      <c r="Y297" s="304">
        <v>13</v>
      </c>
      <c r="Z297" s="206">
        <v>39612</v>
      </c>
      <c r="AA297" s="117">
        <v>0</v>
      </c>
    </row>
    <row r="298" spans="1:27" x14ac:dyDescent="0.2">
      <c r="A298" s="127" t="s">
        <v>217</v>
      </c>
      <c r="B298" s="128" t="s">
        <v>218</v>
      </c>
      <c r="C298" s="1030" t="s">
        <v>219</v>
      </c>
      <c r="D298" s="1031"/>
      <c r="E298" s="300">
        <v>4292</v>
      </c>
      <c r="F298" s="301">
        <v>4342</v>
      </c>
      <c r="G298" s="301">
        <v>4597</v>
      </c>
      <c r="H298" s="301">
        <v>5491</v>
      </c>
      <c r="I298" s="301">
        <v>6353</v>
      </c>
      <c r="J298" s="301">
        <v>6205</v>
      </c>
      <c r="K298" s="301">
        <v>6475</v>
      </c>
      <c r="L298" s="301">
        <v>5704</v>
      </c>
      <c r="M298" s="301">
        <v>5424</v>
      </c>
      <c r="N298" s="301">
        <v>4660</v>
      </c>
      <c r="O298" s="302">
        <v>4356</v>
      </c>
      <c r="P298" s="303">
        <v>3343</v>
      </c>
      <c r="Q298" s="301">
        <v>3571</v>
      </c>
      <c r="R298" s="301">
        <v>3529</v>
      </c>
      <c r="S298" s="301">
        <v>3181</v>
      </c>
      <c r="T298" s="301">
        <v>2113</v>
      </c>
      <c r="U298" s="301">
        <v>1273</v>
      </c>
      <c r="V298" s="301">
        <v>768</v>
      </c>
      <c r="W298" s="301">
        <v>283</v>
      </c>
      <c r="X298" s="301">
        <v>83</v>
      </c>
      <c r="Y298" s="304">
        <v>52</v>
      </c>
      <c r="Z298" s="206">
        <v>76095</v>
      </c>
      <c r="AA298" s="117">
        <v>0</v>
      </c>
    </row>
    <row r="299" spans="1:27" x14ac:dyDescent="0.2">
      <c r="A299" s="1075"/>
      <c r="B299" s="1076"/>
      <c r="C299" s="1034" t="s">
        <v>220</v>
      </c>
      <c r="D299" s="1035"/>
      <c r="E299" s="90">
        <v>17243</v>
      </c>
      <c r="F299" s="91">
        <v>17274</v>
      </c>
      <c r="G299" s="91">
        <v>18450</v>
      </c>
      <c r="H299" s="91">
        <v>21889</v>
      </c>
      <c r="I299" s="91">
        <v>25017</v>
      </c>
      <c r="J299" s="91">
        <v>25251</v>
      </c>
      <c r="K299" s="91">
        <v>25100</v>
      </c>
      <c r="L299" s="91">
        <v>21340</v>
      </c>
      <c r="M299" s="91">
        <v>20469</v>
      </c>
      <c r="N299" s="91">
        <v>17958</v>
      </c>
      <c r="O299" s="285">
        <v>17796</v>
      </c>
      <c r="P299" s="93">
        <v>13711</v>
      </c>
      <c r="Q299" s="91">
        <v>14530</v>
      </c>
      <c r="R299" s="91">
        <v>14094</v>
      </c>
      <c r="S299" s="91">
        <v>12555</v>
      </c>
      <c r="T299" s="91">
        <v>8149</v>
      </c>
      <c r="U299" s="91">
        <v>4916</v>
      </c>
      <c r="V299" s="91">
        <v>3041</v>
      </c>
      <c r="W299" s="91">
        <v>1298</v>
      </c>
      <c r="X299" s="91">
        <v>351</v>
      </c>
      <c r="Y299" s="92">
        <v>148</v>
      </c>
      <c r="Z299" s="286">
        <v>300580</v>
      </c>
      <c r="AA299" s="117">
        <v>0</v>
      </c>
    </row>
    <row r="300" spans="1:27" ht="13.5" thickBot="1" x14ac:dyDescent="0.25">
      <c r="A300" s="1079"/>
      <c r="B300" s="1016"/>
      <c r="C300" s="1047" t="s">
        <v>221</v>
      </c>
      <c r="D300" s="1048"/>
      <c r="E300" s="305">
        <v>272100</v>
      </c>
      <c r="F300" s="306">
        <v>281147</v>
      </c>
      <c r="G300" s="306">
        <v>305866</v>
      </c>
      <c r="H300" s="306">
        <v>380658</v>
      </c>
      <c r="I300" s="306">
        <v>435500</v>
      </c>
      <c r="J300" s="306">
        <v>434852</v>
      </c>
      <c r="K300" s="306">
        <v>441601</v>
      </c>
      <c r="L300" s="306">
        <v>392338</v>
      </c>
      <c r="M300" s="306">
        <v>387515</v>
      </c>
      <c r="N300" s="306">
        <v>355922</v>
      </c>
      <c r="O300" s="307">
        <v>338172</v>
      </c>
      <c r="P300" s="308">
        <v>271110</v>
      </c>
      <c r="Q300" s="306">
        <v>298409</v>
      </c>
      <c r="R300" s="306">
        <v>290435</v>
      </c>
      <c r="S300" s="306">
        <v>245783</v>
      </c>
      <c r="T300" s="306">
        <v>142961</v>
      </c>
      <c r="U300" s="306">
        <v>76344</v>
      </c>
      <c r="V300" s="306">
        <v>43770</v>
      </c>
      <c r="W300" s="306">
        <v>16533</v>
      </c>
      <c r="X300" s="306">
        <v>4360</v>
      </c>
      <c r="Y300" s="309">
        <v>2157</v>
      </c>
      <c r="Z300" s="292">
        <v>5417533</v>
      </c>
      <c r="AA300" s="117">
        <v>0</v>
      </c>
    </row>
    <row r="301" spans="1:27" ht="13.5" thickTop="1" x14ac:dyDescent="0.2">
      <c r="A301" s="111" t="s">
        <v>7</v>
      </c>
      <c r="B301" s="112"/>
      <c r="C301" s="112"/>
      <c r="D301" s="278"/>
      <c r="E301" s="293"/>
      <c r="F301" s="294"/>
      <c r="G301" s="294"/>
      <c r="H301" s="294"/>
      <c r="I301" s="294"/>
      <c r="J301" s="294"/>
      <c r="K301" s="294"/>
      <c r="L301" s="294"/>
      <c r="M301" s="294"/>
      <c r="N301" s="294"/>
      <c r="O301" s="295"/>
      <c r="P301" s="296"/>
      <c r="Q301" s="294"/>
      <c r="R301" s="294"/>
      <c r="S301" s="294"/>
      <c r="T301" s="294"/>
      <c r="U301" s="294"/>
      <c r="V301" s="294"/>
      <c r="W301" s="294"/>
      <c r="X301" s="294"/>
      <c r="Y301" s="297"/>
      <c r="Z301" s="298"/>
    </row>
    <row r="302" spans="1:27" x14ac:dyDescent="0.2">
      <c r="A302" s="310" t="s">
        <v>9</v>
      </c>
      <c r="B302" s="299" t="s">
        <v>218</v>
      </c>
      <c r="C302" s="1043" t="s">
        <v>10</v>
      </c>
      <c r="D302" s="1044"/>
      <c r="E302" s="73">
        <v>2752</v>
      </c>
      <c r="F302" s="74">
        <v>2688</v>
      </c>
      <c r="G302" s="74">
        <v>2871</v>
      </c>
      <c r="H302" s="74">
        <v>3062</v>
      </c>
      <c r="I302" s="74">
        <v>3265</v>
      </c>
      <c r="J302" s="74">
        <v>3919</v>
      </c>
      <c r="K302" s="74">
        <v>4422</v>
      </c>
      <c r="L302" s="74">
        <v>3990</v>
      </c>
      <c r="M302" s="74">
        <v>3762</v>
      </c>
      <c r="N302" s="74">
        <v>3101</v>
      </c>
      <c r="O302" s="79">
        <v>2773</v>
      </c>
      <c r="P302" s="76">
        <v>2011</v>
      </c>
      <c r="Q302" s="74">
        <v>2147</v>
      </c>
      <c r="R302" s="74">
        <v>2066</v>
      </c>
      <c r="S302" s="74">
        <v>2040</v>
      </c>
      <c r="T302" s="74">
        <v>1338</v>
      </c>
      <c r="U302" s="74">
        <v>969</v>
      </c>
      <c r="V302" s="74">
        <v>484</v>
      </c>
      <c r="W302" s="74">
        <v>235</v>
      </c>
      <c r="X302" s="74">
        <v>72</v>
      </c>
      <c r="Y302" s="75">
        <v>37</v>
      </c>
      <c r="Z302" s="208">
        <v>48004</v>
      </c>
    </row>
    <row r="303" spans="1:27" x14ac:dyDescent="0.2">
      <c r="A303" s="127" t="s">
        <v>11</v>
      </c>
      <c r="B303" s="128" t="s">
        <v>351</v>
      </c>
      <c r="C303" s="970" t="s">
        <v>250</v>
      </c>
      <c r="D303" s="973"/>
      <c r="E303" s="300">
        <v>1457</v>
      </c>
      <c r="F303" s="301">
        <v>1412</v>
      </c>
      <c r="G303" s="301">
        <v>1592</v>
      </c>
      <c r="H303" s="301">
        <v>1806</v>
      </c>
      <c r="I303" s="301">
        <v>1873</v>
      </c>
      <c r="J303" s="301">
        <v>2144</v>
      </c>
      <c r="K303" s="301">
        <v>2460</v>
      </c>
      <c r="L303" s="301">
        <v>2318</v>
      </c>
      <c r="M303" s="301">
        <v>2196</v>
      </c>
      <c r="N303" s="301">
        <v>1852</v>
      </c>
      <c r="O303" s="302">
        <v>1638</v>
      </c>
      <c r="P303" s="303">
        <v>1211</v>
      </c>
      <c r="Q303" s="301">
        <v>1306</v>
      </c>
      <c r="R303" s="301">
        <v>1356</v>
      </c>
      <c r="S303" s="301">
        <v>1365</v>
      </c>
      <c r="T303" s="301">
        <v>881</v>
      </c>
      <c r="U303" s="301">
        <v>647</v>
      </c>
      <c r="V303" s="301">
        <v>324</v>
      </c>
      <c r="W303" s="301">
        <v>156</v>
      </c>
      <c r="X303" s="301">
        <v>50</v>
      </c>
      <c r="Y303" s="304">
        <v>16</v>
      </c>
      <c r="Z303" s="206">
        <v>28060</v>
      </c>
      <c r="AA303" s="117">
        <v>0</v>
      </c>
    </row>
    <row r="304" spans="1:27" x14ac:dyDescent="0.2">
      <c r="A304" s="127" t="s">
        <v>17</v>
      </c>
      <c r="B304" s="128" t="s">
        <v>353</v>
      </c>
      <c r="C304" s="976" t="s">
        <v>278</v>
      </c>
      <c r="D304" s="977"/>
      <c r="E304" s="300">
        <v>294</v>
      </c>
      <c r="F304" s="301">
        <v>275</v>
      </c>
      <c r="G304" s="301">
        <v>261</v>
      </c>
      <c r="H304" s="301">
        <v>267</v>
      </c>
      <c r="I304" s="301">
        <v>321</v>
      </c>
      <c r="J304" s="301">
        <v>417</v>
      </c>
      <c r="K304" s="301">
        <v>429</v>
      </c>
      <c r="L304" s="301">
        <v>347</v>
      </c>
      <c r="M304" s="301">
        <v>343</v>
      </c>
      <c r="N304" s="301">
        <v>311</v>
      </c>
      <c r="O304" s="302">
        <v>291</v>
      </c>
      <c r="P304" s="303">
        <v>206</v>
      </c>
      <c r="Q304" s="301">
        <v>165</v>
      </c>
      <c r="R304" s="301">
        <v>109</v>
      </c>
      <c r="S304" s="301">
        <v>102</v>
      </c>
      <c r="T304" s="301">
        <v>78</v>
      </c>
      <c r="U304" s="301">
        <v>57</v>
      </c>
      <c r="V304" s="301">
        <v>29</v>
      </c>
      <c r="W304" s="301">
        <v>10</v>
      </c>
      <c r="X304" s="301">
        <v>6</v>
      </c>
      <c r="Y304" s="304">
        <v>2</v>
      </c>
      <c r="Z304" s="206">
        <v>4320</v>
      </c>
      <c r="AA304" s="117">
        <v>0</v>
      </c>
    </row>
    <row r="305" spans="1:27" x14ac:dyDescent="0.2">
      <c r="A305" s="127" t="s">
        <v>76</v>
      </c>
      <c r="B305" s="128" t="s">
        <v>380</v>
      </c>
      <c r="C305" s="976" t="s">
        <v>295</v>
      </c>
      <c r="D305" s="977"/>
      <c r="E305" s="300">
        <v>324</v>
      </c>
      <c r="F305" s="301">
        <v>325</v>
      </c>
      <c r="G305" s="301">
        <v>354</v>
      </c>
      <c r="H305" s="301">
        <v>331</v>
      </c>
      <c r="I305" s="301">
        <v>378</v>
      </c>
      <c r="J305" s="301">
        <v>462</v>
      </c>
      <c r="K305" s="301">
        <v>481</v>
      </c>
      <c r="L305" s="301">
        <v>449</v>
      </c>
      <c r="M305" s="301">
        <v>411</v>
      </c>
      <c r="N305" s="301">
        <v>336</v>
      </c>
      <c r="O305" s="302">
        <v>283</v>
      </c>
      <c r="P305" s="303">
        <v>182</v>
      </c>
      <c r="Q305" s="301">
        <v>227</v>
      </c>
      <c r="R305" s="301">
        <v>184</v>
      </c>
      <c r="S305" s="301">
        <v>179</v>
      </c>
      <c r="T305" s="301">
        <v>124</v>
      </c>
      <c r="U305" s="301">
        <v>84</v>
      </c>
      <c r="V305" s="301">
        <v>48</v>
      </c>
      <c r="W305" s="301">
        <v>25</v>
      </c>
      <c r="X305" s="301">
        <v>6</v>
      </c>
      <c r="Y305" s="304">
        <v>5</v>
      </c>
      <c r="Z305" s="206">
        <v>5198</v>
      </c>
      <c r="AA305" s="117">
        <v>0</v>
      </c>
    </row>
    <row r="306" spans="1:27" x14ac:dyDescent="0.2">
      <c r="A306" s="127" t="s">
        <v>88</v>
      </c>
      <c r="B306" s="128" t="s">
        <v>384</v>
      </c>
      <c r="C306" s="976" t="s">
        <v>305</v>
      </c>
      <c r="D306" s="977"/>
      <c r="E306" s="300">
        <v>199</v>
      </c>
      <c r="F306" s="301">
        <v>213</v>
      </c>
      <c r="G306" s="301">
        <v>202</v>
      </c>
      <c r="H306" s="301">
        <v>198</v>
      </c>
      <c r="I306" s="301">
        <v>215</v>
      </c>
      <c r="J306" s="301">
        <v>260</v>
      </c>
      <c r="K306" s="301">
        <v>305</v>
      </c>
      <c r="L306" s="301">
        <v>267</v>
      </c>
      <c r="M306" s="301">
        <v>240</v>
      </c>
      <c r="N306" s="301">
        <v>182</v>
      </c>
      <c r="O306" s="302">
        <v>185</v>
      </c>
      <c r="P306" s="303">
        <v>134</v>
      </c>
      <c r="Q306" s="301">
        <v>124</v>
      </c>
      <c r="R306" s="301">
        <v>130</v>
      </c>
      <c r="S306" s="301">
        <v>126</v>
      </c>
      <c r="T306" s="301">
        <v>93</v>
      </c>
      <c r="U306" s="301">
        <v>48</v>
      </c>
      <c r="V306" s="301">
        <v>20</v>
      </c>
      <c r="W306" s="301">
        <v>14</v>
      </c>
      <c r="X306" s="301">
        <v>1</v>
      </c>
      <c r="Y306" s="304">
        <v>1</v>
      </c>
      <c r="Z306" s="206">
        <v>3157</v>
      </c>
      <c r="AA306" s="117">
        <v>0</v>
      </c>
    </row>
    <row r="307" spans="1:27" x14ac:dyDescent="0.2">
      <c r="A307" s="127" t="s">
        <v>124</v>
      </c>
      <c r="B307" s="128" t="s">
        <v>398</v>
      </c>
      <c r="C307" s="970" t="s">
        <v>322</v>
      </c>
      <c r="D307" s="973"/>
      <c r="E307" s="300">
        <v>31</v>
      </c>
      <c r="F307" s="301">
        <v>40</v>
      </c>
      <c r="G307" s="301">
        <v>37</v>
      </c>
      <c r="H307" s="301">
        <v>47</v>
      </c>
      <c r="I307" s="301">
        <v>37</v>
      </c>
      <c r="J307" s="301">
        <v>48</v>
      </c>
      <c r="K307" s="301">
        <v>49</v>
      </c>
      <c r="L307" s="301">
        <v>30</v>
      </c>
      <c r="M307" s="301">
        <v>34</v>
      </c>
      <c r="N307" s="301">
        <v>30</v>
      </c>
      <c r="O307" s="302">
        <v>43</v>
      </c>
      <c r="P307" s="303">
        <v>24</v>
      </c>
      <c r="Q307" s="301">
        <v>39</v>
      </c>
      <c r="R307" s="301">
        <v>59</v>
      </c>
      <c r="S307" s="301">
        <v>48</v>
      </c>
      <c r="T307" s="301">
        <v>25</v>
      </c>
      <c r="U307" s="301">
        <v>24</v>
      </c>
      <c r="V307" s="301">
        <v>14</v>
      </c>
      <c r="W307" s="301">
        <v>5</v>
      </c>
      <c r="X307" s="301">
        <v>1</v>
      </c>
      <c r="Y307" s="304">
        <v>1</v>
      </c>
      <c r="Z307" s="206">
        <v>666</v>
      </c>
      <c r="AA307" s="117">
        <v>0</v>
      </c>
    </row>
    <row r="308" spans="1:27" x14ac:dyDescent="0.2">
      <c r="A308" s="127" t="s">
        <v>166</v>
      </c>
      <c r="B308" s="128" t="s">
        <v>332</v>
      </c>
      <c r="C308" s="976" t="s">
        <v>349</v>
      </c>
      <c r="D308" s="977"/>
      <c r="E308" s="300">
        <v>233</v>
      </c>
      <c r="F308" s="301">
        <v>225</v>
      </c>
      <c r="G308" s="301">
        <v>213</v>
      </c>
      <c r="H308" s="301">
        <v>208</v>
      </c>
      <c r="I308" s="301">
        <v>237</v>
      </c>
      <c r="J308" s="301">
        <v>325</v>
      </c>
      <c r="K308" s="301">
        <v>399</v>
      </c>
      <c r="L308" s="301">
        <v>315</v>
      </c>
      <c r="M308" s="301">
        <v>297</v>
      </c>
      <c r="N308" s="301">
        <v>215</v>
      </c>
      <c r="O308" s="302">
        <v>189</v>
      </c>
      <c r="P308" s="303">
        <v>148</v>
      </c>
      <c r="Q308" s="301">
        <v>164</v>
      </c>
      <c r="R308" s="301">
        <v>125</v>
      </c>
      <c r="S308" s="301">
        <v>107</v>
      </c>
      <c r="T308" s="301">
        <v>74</v>
      </c>
      <c r="U308" s="301">
        <v>63</v>
      </c>
      <c r="V308" s="301">
        <v>28</v>
      </c>
      <c r="W308" s="301">
        <v>8</v>
      </c>
      <c r="X308" s="301">
        <v>4</v>
      </c>
      <c r="Y308" s="304">
        <v>3</v>
      </c>
      <c r="Z308" s="206">
        <v>3580</v>
      </c>
      <c r="AA308" s="117">
        <v>0</v>
      </c>
    </row>
    <row r="309" spans="1:27" x14ac:dyDescent="0.2">
      <c r="A309" s="311" t="s">
        <v>186</v>
      </c>
      <c r="B309" s="128" t="s">
        <v>425</v>
      </c>
      <c r="C309" s="976" t="s">
        <v>338</v>
      </c>
      <c r="D309" s="977"/>
      <c r="E309" s="300">
        <v>214</v>
      </c>
      <c r="F309" s="301">
        <v>198</v>
      </c>
      <c r="G309" s="301">
        <v>212</v>
      </c>
      <c r="H309" s="301">
        <v>205</v>
      </c>
      <c r="I309" s="301">
        <v>204</v>
      </c>
      <c r="J309" s="301">
        <v>263</v>
      </c>
      <c r="K309" s="301">
        <v>299</v>
      </c>
      <c r="L309" s="301">
        <v>264</v>
      </c>
      <c r="M309" s="301">
        <v>241</v>
      </c>
      <c r="N309" s="301">
        <v>175</v>
      </c>
      <c r="O309" s="302">
        <v>144</v>
      </c>
      <c r="P309" s="303">
        <v>106</v>
      </c>
      <c r="Q309" s="301">
        <v>122</v>
      </c>
      <c r="R309" s="301">
        <v>103</v>
      </c>
      <c r="S309" s="301">
        <v>113</v>
      </c>
      <c r="T309" s="301">
        <v>63</v>
      </c>
      <c r="U309" s="301">
        <v>46</v>
      </c>
      <c r="V309" s="301">
        <v>21</v>
      </c>
      <c r="W309" s="301">
        <v>17</v>
      </c>
      <c r="X309" s="301">
        <v>4</v>
      </c>
      <c r="Y309" s="304">
        <v>9</v>
      </c>
      <c r="Z309" s="206">
        <v>3023</v>
      </c>
      <c r="AA309" s="117">
        <v>0</v>
      </c>
    </row>
    <row r="310" spans="1:27" x14ac:dyDescent="0.2">
      <c r="A310" s="1040" t="s">
        <v>464</v>
      </c>
      <c r="B310" s="1041"/>
      <c r="C310" s="1041"/>
      <c r="D310" s="1042"/>
      <c r="E310" s="80"/>
      <c r="F310" s="87"/>
      <c r="G310" s="87"/>
      <c r="H310" s="87"/>
      <c r="I310" s="87"/>
      <c r="J310" s="87"/>
      <c r="K310" s="87"/>
      <c r="L310" s="87"/>
      <c r="M310" s="87"/>
      <c r="N310" s="87"/>
      <c r="O310" s="282"/>
      <c r="P310" s="283"/>
      <c r="Q310" s="87"/>
      <c r="R310" s="87"/>
      <c r="S310" s="87"/>
      <c r="T310" s="87"/>
      <c r="U310" s="87"/>
      <c r="V310" s="87"/>
      <c r="W310" s="87"/>
      <c r="X310" s="87"/>
      <c r="Y310" s="88"/>
      <c r="Z310" s="284"/>
    </row>
    <row r="311" spans="1:27" x14ac:dyDescent="0.2">
      <c r="A311" s="127" t="s">
        <v>208</v>
      </c>
      <c r="B311" s="128" t="s">
        <v>209</v>
      </c>
      <c r="C311" s="1030" t="s">
        <v>210</v>
      </c>
      <c r="D311" s="1031"/>
      <c r="E311" s="300">
        <v>8147</v>
      </c>
      <c r="F311" s="301">
        <v>7952</v>
      </c>
      <c r="G311" s="301">
        <v>8216</v>
      </c>
      <c r="H311" s="301">
        <v>9817</v>
      </c>
      <c r="I311" s="301">
        <v>11181</v>
      </c>
      <c r="J311" s="301">
        <v>11505</v>
      </c>
      <c r="K311" s="301">
        <v>11905</v>
      </c>
      <c r="L311" s="301">
        <v>9871</v>
      </c>
      <c r="M311" s="301">
        <v>9645</v>
      </c>
      <c r="N311" s="301">
        <v>8608</v>
      </c>
      <c r="O311" s="302">
        <v>8529</v>
      </c>
      <c r="P311" s="303">
        <v>6842</v>
      </c>
      <c r="Q311" s="301">
        <v>7557</v>
      </c>
      <c r="R311" s="301">
        <v>7273</v>
      </c>
      <c r="S311" s="301">
        <v>6906</v>
      </c>
      <c r="T311" s="301">
        <v>4537</v>
      </c>
      <c r="U311" s="301">
        <v>3200</v>
      </c>
      <c r="V311" s="301">
        <v>1807</v>
      </c>
      <c r="W311" s="301">
        <v>831</v>
      </c>
      <c r="X311" s="301">
        <v>250</v>
      </c>
      <c r="Y311" s="304">
        <v>89</v>
      </c>
      <c r="Z311" s="206">
        <v>144668</v>
      </c>
      <c r="AA311" s="117">
        <v>0</v>
      </c>
    </row>
    <row r="312" spans="1:27" x14ac:dyDescent="0.2">
      <c r="A312" s="127" t="s">
        <v>211</v>
      </c>
      <c r="B312" s="128" t="s">
        <v>212</v>
      </c>
      <c r="C312" s="1030" t="s">
        <v>213</v>
      </c>
      <c r="D312" s="1031"/>
      <c r="E312" s="300">
        <v>1884</v>
      </c>
      <c r="F312" s="301">
        <v>1879</v>
      </c>
      <c r="G312" s="301">
        <v>1980</v>
      </c>
      <c r="H312" s="301">
        <v>2107</v>
      </c>
      <c r="I312" s="301">
        <v>2213</v>
      </c>
      <c r="J312" s="301">
        <v>2682</v>
      </c>
      <c r="K312" s="301">
        <v>2670</v>
      </c>
      <c r="L312" s="301">
        <v>2514</v>
      </c>
      <c r="M312" s="301">
        <v>2358</v>
      </c>
      <c r="N312" s="301">
        <v>2119</v>
      </c>
      <c r="O312" s="302">
        <v>2106</v>
      </c>
      <c r="P312" s="303">
        <v>1788</v>
      </c>
      <c r="Q312" s="301">
        <v>2269</v>
      </c>
      <c r="R312" s="301">
        <v>2403</v>
      </c>
      <c r="S312" s="301">
        <v>2316</v>
      </c>
      <c r="T312" s="301">
        <v>1634</v>
      </c>
      <c r="U312" s="301">
        <v>1193</v>
      </c>
      <c r="V312" s="301">
        <v>810</v>
      </c>
      <c r="W312" s="301">
        <v>365</v>
      </c>
      <c r="X312" s="301">
        <v>101</v>
      </c>
      <c r="Y312" s="304">
        <v>29</v>
      </c>
      <c r="Z312" s="206">
        <v>37420</v>
      </c>
      <c r="AA312" s="117">
        <v>0</v>
      </c>
    </row>
    <row r="313" spans="1:27" x14ac:dyDescent="0.2">
      <c r="A313" s="127" t="s">
        <v>214</v>
      </c>
      <c r="B313" s="128" t="s">
        <v>215</v>
      </c>
      <c r="C313" s="1030" t="s">
        <v>216</v>
      </c>
      <c r="D313" s="1031"/>
      <c r="E313" s="300">
        <v>2377</v>
      </c>
      <c r="F313" s="301">
        <v>2256</v>
      </c>
      <c r="G313" s="301">
        <v>2192</v>
      </c>
      <c r="H313" s="301">
        <v>3153</v>
      </c>
      <c r="I313" s="301">
        <v>3613</v>
      </c>
      <c r="J313" s="301">
        <v>3072</v>
      </c>
      <c r="K313" s="301">
        <v>3005</v>
      </c>
      <c r="L313" s="301">
        <v>2514</v>
      </c>
      <c r="M313" s="301">
        <v>2240</v>
      </c>
      <c r="N313" s="301">
        <v>2024</v>
      </c>
      <c r="O313" s="302">
        <v>1985</v>
      </c>
      <c r="P313" s="303">
        <v>1630</v>
      </c>
      <c r="Q313" s="301">
        <v>1904</v>
      </c>
      <c r="R313" s="301">
        <v>1909</v>
      </c>
      <c r="S313" s="301">
        <v>1941</v>
      </c>
      <c r="T313" s="301">
        <v>1513</v>
      </c>
      <c r="U313" s="301">
        <v>1031</v>
      </c>
      <c r="V313" s="301">
        <v>609</v>
      </c>
      <c r="W313" s="301">
        <v>281</v>
      </c>
      <c r="X313" s="301">
        <v>75</v>
      </c>
      <c r="Y313" s="304">
        <v>21</v>
      </c>
      <c r="Z313" s="206">
        <v>39345</v>
      </c>
      <c r="AA313" s="117">
        <v>0</v>
      </c>
    </row>
    <row r="314" spans="1:27" x14ac:dyDescent="0.2">
      <c r="A314" s="127" t="s">
        <v>217</v>
      </c>
      <c r="B314" s="128" t="s">
        <v>218</v>
      </c>
      <c r="C314" s="1030" t="s">
        <v>219</v>
      </c>
      <c r="D314" s="1031"/>
      <c r="E314" s="300">
        <v>3937</v>
      </c>
      <c r="F314" s="301">
        <v>3874</v>
      </c>
      <c r="G314" s="301">
        <v>4068</v>
      </c>
      <c r="H314" s="301">
        <v>4339</v>
      </c>
      <c r="I314" s="301">
        <v>4588</v>
      </c>
      <c r="J314" s="301">
        <v>5528</v>
      </c>
      <c r="K314" s="301">
        <v>6079</v>
      </c>
      <c r="L314" s="301">
        <v>5431</v>
      </c>
      <c r="M314" s="301">
        <v>5196</v>
      </c>
      <c r="N314" s="301">
        <v>4380</v>
      </c>
      <c r="O314" s="302">
        <v>4114</v>
      </c>
      <c r="P314" s="303">
        <v>3284</v>
      </c>
      <c r="Q314" s="301">
        <v>3765</v>
      </c>
      <c r="R314" s="301">
        <v>3831</v>
      </c>
      <c r="S314" s="301">
        <v>3816</v>
      </c>
      <c r="T314" s="301">
        <v>2639</v>
      </c>
      <c r="U314" s="301">
        <v>1866</v>
      </c>
      <c r="V314" s="301">
        <v>1002</v>
      </c>
      <c r="W314" s="301">
        <v>448</v>
      </c>
      <c r="X314" s="301">
        <v>115</v>
      </c>
      <c r="Y314" s="304">
        <v>55</v>
      </c>
      <c r="Z314" s="206">
        <v>72355</v>
      </c>
      <c r="AA314" s="117">
        <v>0</v>
      </c>
    </row>
    <row r="315" spans="1:27" x14ac:dyDescent="0.2">
      <c r="A315" s="1075"/>
      <c r="B315" s="1076"/>
      <c r="C315" s="1034" t="s">
        <v>220</v>
      </c>
      <c r="D315" s="1035"/>
      <c r="E315" s="90">
        <v>16345</v>
      </c>
      <c r="F315" s="91">
        <v>15961</v>
      </c>
      <c r="G315" s="91">
        <v>16456</v>
      </c>
      <c r="H315" s="91">
        <v>19416</v>
      </c>
      <c r="I315" s="91">
        <v>21595</v>
      </c>
      <c r="J315" s="91">
        <v>22787</v>
      </c>
      <c r="K315" s="91">
        <v>23659</v>
      </c>
      <c r="L315" s="91">
        <v>20330</v>
      </c>
      <c r="M315" s="91">
        <v>19439</v>
      </c>
      <c r="N315" s="91">
        <v>17131</v>
      </c>
      <c r="O315" s="285">
        <v>16734</v>
      </c>
      <c r="P315" s="93">
        <v>13544</v>
      </c>
      <c r="Q315" s="91">
        <v>15495</v>
      </c>
      <c r="R315" s="91">
        <v>15416</v>
      </c>
      <c r="S315" s="91">
        <v>14979</v>
      </c>
      <c r="T315" s="91">
        <v>10323</v>
      </c>
      <c r="U315" s="91">
        <v>7290</v>
      </c>
      <c r="V315" s="91">
        <v>4228</v>
      </c>
      <c r="W315" s="91">
        <v>1925</v>
      </c>
      <c r="X315" s="91">
        <v>541</v>
      </c>
      <c r="Y315" s="92">
        <v>194</v>
      </c>
      <c r="Z315" s="286">
        <v>293788</v>
      </c>
      <c r="AA315" s="117">
        <v>0</v>
      </c>
    </row>
    <row r="316" spans="1:27" ht="13.5" thickBot="1" x14ac:dyDescent="0.25">
      <c r="A316" s="1077"/>
      <c r="B316" s="1078"/>
      <c r="C316" s="1038" t="s">
        <v>221</v>
      </c>
      <c r="D316" s="1039"/>
      <c r="E316" s="312">
        <v>258643</v>
      </c>
      <c r="F316" s="313">
        <v>265156</v>
      </c>
      <c r="G316" s="313">
        <v>280731</v>
      </c>
      <c r="H316" s="313">
        <v>345057</v>
      </c>
      <c r="I316" s="313">
        <v>397619</v>
      </c>
      <c r="J316" s="313">
        <v>406120</v>
      </c>
      <c r="K316" s="313">
        <v>426789</v>
      </c>
      <c r="L316" s="313">
        <v>389665</v>
      </c>
      <c r="M316" s="313">
        <v>391869</v>
      </c>
      <c r="N316" s="313">
        <v>354292</v>
      </c>
      <c r="O316" s="314">
        <v>344266</v>
      </c>
      <c r="P316" s="315">
        <v>280355</v>
      </c>
      <c r="Q316" s="313">
        <v>329549</v>
      </c>
      <c r="R316" s="313">
        <v>323575</v>
      </c>
      <c r="S316" s="313">
        <v>300669</v>
      </c>
      <c r="T316" s="313">
        <v>193797</v>
      </c>
      <c r="U316" s="313">
        <v>118872</v>
      </c>
      <c r="V316" s="313">
        <v>70659</v>
      </c>
      <c r="W316" s="313">
        <v>28388</v>
      </c>
      <c r="X316" s="313">
        <v>7532</v>
      </c>
      <c r="Y316" s="316">
        <v>2961</v>
      </c>
      <c r="Z316" s="317">
        <v>5516564</v>
      </c>
      <c r="AA316" s="117">
        <v>0</v>
      </c>
    </row>
    <row r="317" spans="1:27" ht="13.5" thickTop="1" x14ac:dyDescent="0.2"/>
    <row r="318" spans="1:27" ht="14.25" x14ac:dyDescent="0.2">
      <c r="A318" s="102" t="s">
        <v>565</v>
      </c>
    </row>
    <row r="319" spans="1:27" ht="13.5" thickBot="1" x14ac:dyDescent="0.25"/>
    <row r="320" spans="1:27" ht="13.5" thickTop="1" x14ac:dyDescent="0.2">
      <c r="A320" s="1066" t="s">
        <v>478</v>
      </c>
      <c r="B320" s="1067"/>
      <c r="C320" s="1067"/>
      <c r="D320" s="1068"/>
      <c r="E320" s="1"/>
      <c r="F320" s="1"/>
      <c r="G320" s="1"/>
      <c r="H320" s="1"/>
      <c r="I320" s="1"/>
      <c r="J320" s="1"/>
      <c r="K320" s="187"/>
    </row>
    <row r="321" spans="1:11" x14ac:dyDescent="0.2">
      <c r="A321" s="1069" t="s">
        <v>1</v>
      </c>
      <c r="B321" s="1070"/>
      <c r="C321" s="1071"/>
      <c r="D321" s="1072"/>
      <c r="E321" s="10" t="s">
        <v>511</v>
      </c>
      <c r="F321" s="10"/>
      <c r="G321" s="10"/>
      <c r="H321" s="10"/>
      <c r="I321" s="10"/>
      <c r="J321" s="10"/>
      <c r="K321" s="21"/>
    </row>
    <row r="322" spans="1:11" ht="13.5" thickBot="1" x14ac:dyDescent="0.25">
      <c r="A322" s="22" t="s">
        <v>3</v>
      </c>
      <c r="B322" s="23" t="s">
        <v>4</v>
      </c>
      <c r="C322" s="1016" t="s">
        <v>5</v>
      </c>
      <c r="D322" s="1018"/>
      <c r="E322" s="185" t="s">
        <v>512</v>
      </c>
      <c r="F322" s="107" t="s">
        <v>513</v>
      </c>
      <c r="G322" s="250" t="s">
        <v>514</v>
      </c>
      <c r="H322" s="107" t="s">
        <v>515</v>
      </c>
      <c r="I322" s="107" t="s">
        <v>516</v>
      </c>
      <c r="J322" s="249" t="s">
        <v>517</v>
      </c>
      <c r="K322" s="318" t="s">
        <v>8</v>
      </c>
    </row>
    <row r="323" spans="1:11" ht="13.5" thickTop="1" x14ac:dyDescent="0.2">
      <c r="A323" s="111" t="s">
        <v>8</v>
      </c>
      <c r="B323" s="112"/>
      <c r="C323" s="112"/>
      <c r="D323" s="278"/>
      <c r="E323" s="115"/>
      <c r="F323" s="112"/>
      <c r="G323" s="112"/>
      <c r="H323" s="112"/>
      <c r="I323" s="112"/>
      <c r="J323" s="278"/>
      <c r="K323" s="280"/>
    </row>
    <row r="324" spans="1:11" x14ac:dyDescent="0.2">
      <c r="A324" s="281" t="s">
        <v>9</v>
      </c>
      <c r="B324" s="299" t="s">
        <v>218</v>
      </c>
      <c r="C324" s="1073" t="s">
        <v>10</v>
      </c>
      <c r="D324" s="1074">
        <v>0</v>
      </c>
      <c r="E324" s="73">
        <v>17525</v>
      </c>
      <c r="F324" s="74">
        <v>14909</v>
      </c>
      <c r="G324" s="74">
        <v>32388</v>
      </c>
      <c r="H324" s="74">
        <v>20538</v>
      </c>
      <c r="I324" s="74">
        <v>7654</v>
      </c>
      <c r="J324" s="75">
        <v>5188</v>
      </c>
      <c r="K324" s="208">
        <v>98202</v>
      </c>
    </row>
    <row r="325" spans="1:11" x14ac:dyDescent="0.2">
      <c r="A325" s="127" t="s">
        <v>11</v>
      </c>
      <c r="B325" s="128" t="s">
        <v>351</v>
      </c>
      <c r="C325" s="1064" t="s">
        <v>250</v>
      </c>
      <c r="D325" s="1065">
        <v>0</v>
      </c>
      <c r="E325" s="56">
        <v>9403</v>
      </c>
      <c r="F325" s="57">
        <v>8196</v>
      </c>
      <c r="G325" s="57">
        <v>18088</v>
      </c>
      <c r="H325" s="57">
        <v>11866</v>
      </c>
      <c r="I325" s="57">
        <v>4889</v>
      </c>
      <c r="J325" s="58">
        <v>3396</v>
      </c>
      <c r="K325" s="206">
        <v>55838</v>
      </c>
    </row>
    <row r="326" spans="1:11" x14ac:dyDescent="0.2">
      <c r="A326" s="127" t="s">
        <v>17</v>
      </c>
      <c r="B326" s="128" t="s">
        <v>353</v>
      </c>
      <c r="C326" s="1062" t="s">
        <v>278</v>
      </c>
      <c r="D326" s="1063">
        <v>0</v>
      </c>
      <c r="E326" s="56">
        <v>1692</v>
      </c>
      <c r="F326" s="57">
        <v>1890</v>
      </c>
      <c r="G326" s="57">
        <v>3334</v>
      </c>
      <c r="H326" s="57">
        <v>2079</v>
      </c>
      <c r="I326" s="57">
        <v>475</v>
      </c>
      <c r="J326" s="58">
        <v>303</v>
      </c>
      <c r="K326" s="206">
        <v>9773</v>
      </c>
    </row>
    <row r="327" spans="1:11" x14ac:dyDescent="0.2">
      <c r="A327" s="127" t="s">
        <v>76</v>
      </c>
      <c r="B327" s="128" t="s">
        <v>380</v>
      </c>
      <c r="C327" s="1064" t="s">
        <v>295</v>
      </c>
      <c r="D327" s="1065">
        <v>0</v>
      </c>
      <c r="E327" s="56">
        <v>2165</v>
      </c>
      <c r="F327" s="57">
        <v>1549</v>
      </c>
      <c r="G327" s="57">
        <v>3554</v>
      </c>
      <c r="H327" s="57">
        <v>2207</v>
      </c>
      <c r="I327" s="57">
        <v>698</v>
      </c>
      <c r="J327" s="58">
        <v>463</v>
      </c>
      <c r="K327" s="206">
        <v>10636</v>
      </c>
    </row>
    <row r="328" spans="1:11" x14ac:dyDescent="0.2">
      <c r="A328" s="127" t="s">
        <v>88</v>
      </c>
      <c r="B328" s="128" t="s">
        <v>384</v>
      </c>
      <c r="C328" s="1064" t="s">
        <v>305</v>
      </c>
      <c r="D328" s="1065">
        <v>0</v>
      </c>
      <c r="E328" s="56">
        <v>1292</v>
      </c>
      <c r="F328" s="57">
        <v>919</v>
      </c>
      <c r="G328" s="57">
        <v>2163</v>
      </c>
      <c r="H328" s="57">
        <v>1341</v>
      </c>
      <c r="I328" s="57">
        <v>497</v>
      </c>
      <c r="J328" s="58">
        <v>305</v>
      </c>
      <c r="K328" s="206">
        <v>6517</v>
      </c>
    </row>
    <row r="329" spans="1:11" x14ac:dyDescent="0.2">
      <c r="A329" s="127" t="s">
        <v>124</v>
      </c>
      <c r="B329" s="128" t="s">
        <v>398</v>
      </c>
      <c r="C329" s="1064" t="s">
        <v>322</v>
      </c>
      <c r="D329" s="1065">
        <v>0</v>
      </c>
      <c r="E329" s="56">
        <v>226</v>
      </c>
      <c r="F329" s="57">
        <v>168</v>
      </c>
      <c r="G329" s="57">
        <v>323</v>
      </c>
      <c r="H329" s="57">
        <v>265</v>
      </c>
      <c r="I329" s="57">
        <v>201</v>
      </c>
      <c r="J329" s="58">
        <v>142</v>
      </c>
      <c r="K329" s="206">
        <v>1325</v>
      </c>
    </row>
    <row r="330" spans="1:11" x14ac:dyDescent="0.2">
      <c r="A330" s="127" t="s">
        <v>166</v>
      </c>
      <c r="B330" s="128" t="s">
        <v>332</v>
      </c>
      <c r="C330" s="1062" t="s">
        <v>349</v>
      </c>
      <c r="D330" s="1063">
        <v>0</v>
      </c>
      <c r="E330" s="56">
        <v>1410</v>
      </c>
      <c r="F330" s="57">
        <v>917</v>
      </c>
      <c r="G330" s="57">
        <v>2710</v>
      </c>
      <c r="H330" s="57">
        <v>1544</v>
      </c>
      <c r="I330" s="57">
        <v>489</v>
      </c>
      <c r="J330" s="58">
        <v>298</v>
      </c>
      <c r="K330" s="206">
        <v>7368</v>
      </c>
    </row>
    <row r="331" spans="1:11" x14ac:dyDescent="0.2">
      <c r="A331" s="127" t="s">
        <v>186</v>
      </c>
      <c r="B331" s="128" t="s">
        <v>425</v>
      </c>
      <c r="C331" s="1064" t="s">
        <v>338</v>
      </c>
      <c r="D331" s="1065">
        <v>0</v>
      </c>
      <c r="E331" s="56">
        <v>1337</v>
      </c>
      <c r="F331" s="57">
        <v>1270</v>
      </c>
      <c r="G331" s="57">
        <v>2216</v>
      </c>
      <c r="H331" s="57">
        <v>1236</v>
      </c>
      <c r="I331" s="57">
        <v>405</v>
      </c>
      <c r="J331" s="58">
        <v>281</v>
      </c>
      <c r="K331" s="206">
        <v>6745</v>
      </c>
    </row>
    <row r="332" spans="1:11" x14ac:dyDescent="0.2">
      <c r="A332" s="1053" t="s">
        <v>464</v>
      </c>
      <c r="B332" s="1054"/>
      <c r="C332" s="1054"/>
      <c r="D332" s="1055"/>
      <c r="E332" s="80"/>
      <c r="F332" s="87"/>
      <c r="G332" s="87"/>
      <c r="H332" s="87"/>
      <c r="I332" s="87"/>
      <c r="J332" s="88"/>
      <c r="K332" s="284"/>
    </row>
    <row r="333" spans="1:11" x14ac:dyDescent="0.2">
      <c r="A333" s="127" t="s">
        <v>208</v>
      </c>
      <c r="B333" s="128" t="s">
        <v>209</v>
      </c>
      <c r="C333" s="1056" t="s">
        <v>210</v>
      </c>
      <c r="D333" s="1057">
        <v>0</v>
      </c>
      <c r="E333" s="56">
        <v>50546</v>
      </c>
      <c r="F333" s="57">
        <v>44750</v>
      </c>
      <c r="G333" s="57">
        <v>87669</v>
      </c>
      <c r="H333" s="57">
        <v>63259</v>
      </c>
      <c r="I333" s="57">
        <v>26575</v>
      </c>
      <c r="J333" s="58">
        <v>18426</v>
      </c>
      <c r="K333" s="206">
        <v>291225</v>
      </c>
    </row>
    <row r="334" spans="1:11" x14ac:dyDescent="0.2">
      <c r="A334" s="127" t="s">
        <v>211</v>
      </c>
      <c r="B334" s="128" t="s">
        <v>212</v>
      </c>
      <c r="C334" s="1056" t="s">
        <v>213</v>
      </c>
      <c r="D334" s="1057">
        <v>0</v>
      </c>
      <c r="E334" s="56">
        <v>12142</v>
      </c>
      <c r="F334" s="57">
        <v>9236</v>
      </c>
      <c r="G334" s="57">
        <v>21436</v>
      </c>
      <c r="H334" s="57">
        <v>16945</v>
      </c>
      <c r="I334" s="57">
        <v>8788</v>
      </c>
      <c r="J334" s="58">
        <v>7189</v>
      </c>
      <c r="K334" s="206">
        <v>75736</v>
      </c>
    </row>
    <row r="335" spans="1:11" x14ac:dyDescent="0.2">
      <c r="A335" s="127" t="s">
        <v>214</v>
      </c>
      <c r="B335" s="128" t="s">
        <v>215</v>
      </c>
      <c r="C335" s="1056" t="s">
        <v>216</v>
      </c>
      <c r="D335" s="1057">
        <v>0</v>
      </c>
      <c r="E335" s="56">
        <v>13931</v>
      </c>
      <c r="F335" s="57">
        <v>13160</v>
      </c>
      <c r="G335" s="57">
        <v>23228</v>
      </c>
      <c r="H335" s="57">
        <v>15222</v>
      </c>
      <c r="I335" s="57">
        <v>7324</v>
      </c>
      <c r="J335" s="58">
        <v>6092</v>
      </c>
      <c r="K335" s="206">
        <v>78957</v>
      </c>
    </row>
    <row r="336" spans="1:11" x14ac:dyDescent="0.2">
      <c r="A336" s="127" t="s">
        <v>217</v>
      </c>
      <c r="B336" s="128" t="s">
        <v>218</v>
      </c>
      <c r="C336" s="1056" t="s">
        <v>219</v>
      </c>
      <c r="D336" s="1057">
        <v>0</v>
      </c>
      <c r="E336" s="56">
        <v>25110</v>
      </c>
      <c r="F336" s="57">
        <v>20771</v>
      </c>
      <c r="G336" s="57">
        <v>46042</v>
      </c>
      <c r="H336" s="57">
        <v>31473</v>
      </c>
      <c r="I336" s="57">
        <v>14357</v>
      </c>
      <c r="J336" s="58">
        <v>10697</v>
      </c>
      <c r="K336" s="206">
        <v>148450</v>
      </c>
    </row>
    <row r="337" spans="1:12" x14ac:dyDescent="0.2">
      <c r="A337" s="1058"/>
      <c r="B337" s="1059"/>
      <c r="C337" s="1060" t="s">
        <v>220</v>
      </c>
      <c r="D337" s="1061">
        <v>0</v>
      </c>
      <c r="E337" s="90">
        <v>101729</v>
      </c>
      <c r="F337" s="91">
        <v>87917</v>
      </c>
      <c r="G337" s="91">
        <v>178375</v>
      </c>
      <c r="H337" s="91">
        <v>126899</v>
      </c>
      <c r="I337" s="91">
        <v>57044</v>
      </c>
      <c r="J337" s="92">
        <v>42404</v>
      </c>
      <c r="K337" s="286">
        <v>594368</v>
      </c>
    </row>
    <row r="338" spans="1:12" ht="13.5" thickBot="1" x14ac:dyDescent="0.25">
      <c r="A338" s="1049"/>
      <c r="B338" s="1050"/>
      <c r="C338" s="1047" t="s">
        <v>221</v>
      </c>
      <c r="D338" s="1048">
        <v>0</v>
      </c>
      <c r="E338" s="287">
        <v>1663643</v>
      </c>
      <c r="F338" s="288">
        <v>1558834</v>
      </c>
      <c r="G338" s="288">
        <v>3270749</v>
      </c>
      <c r="H338" s="288">
        <v>2572075</v>
      </c>
      <c r="I338" s="288">
        <v>1160462</v>
      </c>
      <c r="J338" s="291">
        <v>708334</v>
      </c>
      <c r="K338" s="292">
        <v>10934097</v>
      </c>
    </row>
    <row r="339" spans="1:12" ht="13.5" thickTop="1" x14ac:dyDescent="0.2">
      <c r="A339" s="111" t="s">
        <v>6</v>
      </c>
      <c r="B339" s="112"/>
      <c r="C339" s="112"/>
      <c r="D339" s="278"/>
      <c r="E339" s="293"/>
      <c r="F339" s="294"/>
      <c r="G339" s="294"/>
      <c r="H339" s="294"/>
      <c r="I339" s="294"/>
      <c r="J339" s="297"/>
      <c r="K339" s="298"/>
    </row>
    <row r="340" spans="1:12" x14ac:dyDescent="0.2">
      <c r="A340" s="281" t="s">
        <v>9</v>
      </c>
      <c r="B340" s="299" t="s">
        <v>218</v>
      </c>
      <c r="C340" s="1051" t="s">
        <v>10</v>
      </c>
      <c r="D340" s="1052"/>
      <c r="E340" s="73">
        <v>9214</v>
      </c>
      <c r="F340" s="74">
        <v>8582</v>
      </c>
      <c r="G340" s="74">
        <v>16295</v>
      </c>
      <c r="H340" s="74">
        <v>10506</v>
      </c>
      <c r="I340" s="74">
        <v>3548</v>
      </c>
      <c r="J340" s="75">
        <v>2053</v>
      </c>
      <c r="K340" s="208">
        <v>50198</v>
      </c>
    </row>
    <row r="341" spans="1:12" x14ac:dyDescent="0.2">
      <c r="A341" s="127" t="s">
        <v>11</v>
      </c>
      <c r="B341" s="128" t="s">
        <v>351</v>
      </c>
      <c r="C341" s="976" t="s">
        <v>250</v>
      </c>
      <c r="D341" s="977"/>
      <c r="E341" s="300">
        <v>4942</v>
      </c>
      <c r="F341" s="301">
        <v>4517</v>
      </c>
      <c r="G341" s="301">
        <v>8970</v>
      </c>
      <c r="H341" s="301">
        <v>5859</v>
      </c>
      <c r="I341" s="301">
        <v>2168</v>
      </c>
      <c r="J341" s="304">
        <v>1322</v>
      </c>
      <c r="K341" s="319">
        <v>27778</v>
      </c>
      <c r="L341" s="117"/>
    </row>
    <row r="342" spans="1:12" x14ac:dyDescent="0.2">
      <c r="A342" s="127" t="s">
        <v>17</v>
      </c>
      <c r="B342" s="128" t="s">
        <v>353</v>
      </c>
      <c r="C342" s="970" t="s">
        <v>278</v>
      </c>
      <c r="D342" s="973"/>
      <c r="E342" s="300">
        <v>862</v>
      </c>
      <c r="F342" s="301">
        <v>1302</v>
      </c>
      <c r="G342" s="301">
        <v>1798</v>
      </c>
      <c r="H342" s="301">
        <v>1106</v>
      </c>
      <c r="I342" s="301">
        <v>264</v>
      </c>
      <c r="J342" s="304">
        <v>121</v>
      </c>
      <c r="K342" s="319">
        <v>5453</v>
      </c>
    </row>
    <row r="343" spans="1:12" x14ac:dyDescent="0.2">
      <c r="A343" s="127" t="s">
        <v>76</v>
      </c>
      <c r="B343" s="128" t="s">
        <v>380</v>
      </c>
      <c r="C343" s="976" t="s">
        <v>295</v>
      </c>
      <c r="D343" s="977"/>
      <c r="E343" s="300">
        <v>1162</v>
      </c>
      <c r="F343" s="301">
        <v>840</v>
      </c>
      <c r="G343" s="301">
        <v>1751</v>
      </c>
      <c r="H343" s="301">
        <v>1179</v>
      </c>
      <c r="I343" s="301">
        <v>335</v>
      </c>
      <c r="J343" s="304">
        <v>171</v>
      </c>
      <c r="K343" s="319">
        <v>5438</v>
      </c>
    </row>
    <row r="344" spans="1:12" x14ac:dyDescent="0.2">
      <c r="A344" s="127" t="s">
        <v>88</v>
      </c>
      <c r="B344" s="128" t="s">
        <v>384</v>
      </c>
      <c r="C344" s="976" t="s">
        <v>305</v>
      </c>
      <c r="D344" s="977"/>
      <c r="E344" s="300">
        <v>678</v>
      </c>
      <c r="F344" s="301">
        <v>506</v>
      </c>
      <c r="G344" s="301">
        <v>1091</v>
      </c>
      <c r="H344" s="301">
        <v>716</v>
      </c>
      <c r="I344" s="301">
        <v>241</v>
      </c>
      <c r="J344" s="304">
        <v>128</v>
      </c>
      <c r="K344" s="319">
        <v>3360</v>
      </c>
    </row>
    <row r="345" spans="1:12" x14ac:dyDescent="0.2">
      <c r="A345" s="127" t="s">
        <v>124</v>
      </c>
      <c r="B345" s="128" t="s">
        <v>398</v>
      </c>
      <c r="C345" s="976" t="s">
        <v>322</v>
      </c>
      <c r="D345" s="977"/>
      <c r="E345" s="300">
        <v>118</v>
      </c>
      <c r="F345" s="301">
        <v>84</v>
      </c>
      <c r="G345" s="301">
        <v>162</v>
      </c>
      <c r="H345" s="301">
        <v>129</v>
      </c>
      <c r="I345" s="301">
        <v>94</v>
      </c>
      <c r="J345" s="304">
        <v>72</v>
      </c>
      <c r="K345" s="319">
        <v>659</v>
      </c>
    </row>
    <row r="346" spans="1:12" x14ac:dyDescent="0.2">
      <c r="A346" s="127" t="s">
        <v>166</v>
      </c>
      <c r="B346" s="128" t="s">
        <v>332</v>
      </c>
      <c r="C346" s="970" t="s">
        <v>349</v>
      </c>
      <c r="D346" s="973"/>
      <c r="E346" s="300">
        <v>739</v>
      </c>
      <c r="F346" s="301">
        <v>472</v>
      </c>
      <c r="G346" s="301">
        <v>1374</v>
      </c>
      <c r="H346" s="301">
        <v>828</v>
      </c>
      <c r="I346" s="301">
        <v>257</v>
      </c>
      <c r="J346" s="304">
        <v>118</v>
      </c>
      <c r="K346" s="319">
        <v>3788</v>
      </c>
    </row>
    <row r="347" spans="1:12" x14ac:dyDescent="0.2">
      <c r="A347" s="127" t="s">
        <v>186</v>
      </c>
      <c r="B347" s="128" t="s">
        <v>425</v>
      </c>
      <c r="C347" s="976" t="s">
        <v>338</v>
      </c>
      <c r="D347" s="977"/>
      <c r="E347" s="300">
        <v>713</v>
      </c>
      <c r="F347" s="301">
        <v>861</v>
      </c>
      <c r="G347" s="301">
        <v>1149</v>
      </c>
      <c r="H347" s="301">
        <v>689</v>
      </c>
      <c r="I347" s="301">
        <v>189</v>
      </c>
      <c r="J347" s="304">
        <v>121</v>
      </c>
      <c r="K347" s="319">
        <v>3722</v>
      </c>
    </row>
    <row r="348" spans="1:12" x14ac:dyDescent="0.2">
      <c r="A348" s="1040" t="s">
        <v>464</v>
      </c>
      <c r="B348" s="1041"/>
      <c r="C348" s="1041"/>
      <c r="D348" s="1042"/>
      <c r="E348" s="80"/>
      <c r="F348" s="87"/>
      <c r="G348" s="87"/>
      <c r="H348" s="87"/>
      <c r="I348" s="87"/>
      <c r="J348" s="88"/>
      <c r="K348" s="284"/>
    </row>
    <row r="349" spans="1:12" x14ac:dyDescent="0.2">
      <c r="A349" s="127" t="s">
        <v>208</v>
      </c>
      <c r="B349" s="128" t="s">
        <v>209</v>
      </c>
      <c r="C349" s="1030" t="s">
        <v>210</v>
      </c>
      <c r="D349" s="1031"/>
      <c r="E349" s="300">
        <v>26231</v>
      </c>
      <c r="F349" s="301">
        <v>23752</v>
      </c>
      <c r="G349" s="301">
        <v>44743</v>
      </c>
      <c r="H349" s="301">
        <v>31723</v>
      </c>
      <c r="I349" s="301">
        <v>12396</v>
      </c>
      <c r="J349" s="304">
        <v>7712</v>
      </c>
      <c r="K349" s="319">
        <v>146557</v>
      </c>
    </row>
    <row r="350" spans="1:12" x14ac:dyDescent="0.2">
      <c r="A350" s="127" t="s">
        <v>211</v>
      </c>
      <c r="B350" s="128" t="s">
        <v>212</v>
      </c>
      <c r="C350" s="1030" t="s">
        <v>213</v>
      </c>
      <c r="D350" s="1031"/>
      <c r="E350" s="300">
        <v>6399</v>
      </c>
      <c r="F350" s="301">
        <v>4916</v>
      </c>
      <c r="G350" s="301">
        <v>11212</v>
      </c>
      <c r="H350" s="301">
        <v>8663</v>
      </c>
      <c r="I350" s="301">
        <v>4069</v>
      </c>
      <c r="J350" s="304">
        <v>3057</v>
      </c>
      <c r="K350" s="319">
        <v>38316</v>
      </c>
    </row>
    <row r="351" spans="1:12" x14ac:dyDescent="0.2">
      <c r="A351" s="127" t="s">
        <v>214</v>
      </c>
      <c r="B351" s="128" t="s">
        <v>215</v>
      </c>
      <c r="C351" s="1030" t="s">
        <v>216</v>
      </c>
      <c r="D351" s="1031"/>
      <c r="E351" s="300">
        <v>7106</v>
      </c>
      <c r="F351" s="301">
        <v>6394</v>
      </c>
      <c r="G351" s="301">
        <v>12397</v>
      </c>
      <c r="H351" s="301">
        <v>7679</v>
      </c>
      <c r="I351" s="301">
        <v>3474</v>
      </c>
      <c r="J351" s="304">
        <v>2562</v>
      </c>
      <c r="K351" s="319">
        <v>39612</v>
      </c>
    </row>
    <row r="352" spans="1:12" x14ac:dyDescent="0.2">
      <c r="A352" s="127" t="s">
        <v>217</v>
      </c>
      <c r="B352" s="128" t="s">
        <v>218</v>
      </c>
      <c r="C352" s="1030" t="s">
        <v>219</v>
      </c>
      <c r="D352" s="1031"/>
      <c r="E352" s="300">
        <v>13231</v>
      </c>
      <c r="F352" s="301">
        <v>11844</v>
      </c>
      <c r="G352" s="301">
        <v>23808</v>
      </c>
      <c r="H352" s="301">
        <v>15930</v>
      </c>
      <c r="I352" s="301">
        <v>6710</v>
      </c>
      <c r="J352" s="304">
        <v>4572</v>
      </c>
      <c r="K352" s="319">
        <v>76095</v>
      </c>
    </row>
    <row r="353" spans="1:11" x14ac:dyDescent="0.2">
      <c r="A353" s="1032"/>
      <c r="B353" s="1033"/>
      <c r="C353" s="1034" t="s">
        <v>220</v>
      </c>
      <c r="D353" s="1035"/>
      <c r="E353" s="90">
        <v>52967</v>
      </c>
      <c r="F353" s="91">
        <v>46906</v>
      </c>
      <c r="G353" s="91">
        <v>92160</v>
      </c>
      <c r="H353" s="91">
        <v>63995</v>
      </c>
      <c r="I353" s="91">
        <v>26649</v>
      </c>
      <c r="J353" s="92">
        <v>17903</v>
      </c>
      <c r="K353" s="286">
        <v>300580</v>
      </c>
    </row>
    <row r="354" spans="1:11" ht="13.5" thickBot="1" x14ac:dyDescent="0.25">
      <c r="A354" s="1045"/>
      <c r="B354" s="1046"/>
      <c r="C354" s="1047" t="s">
        <v>221</v>
      </c>
      <c r="D354" s="1048"/>
      <c r="E354" s="305">
        <v>859113</v>
      </c>
      <c r="F354" s="306">
        <v>816158</v>
      </c>
      <c r="G354" s="306">
        <v>1656306</v>
      </c>
      <c r="H354" s="306">
        <v>1263613</v>
      </c>
      <c r="I354" s="306">
        <v>536218</v>
      </c>
      <c r="J354" s="309">
        <v>286125</v>
      </c>
      <c r="K354" s="320">
        <v>5417533</v>
      </c>
    </row>
    <row r="355" spans="1:11" ht="13.5" thickTop="1" x14ac:dyDescent="0.2">
      <c r="A355" s="111" t="s">
        <v>7</v>
      </c>
      <c r="B355" s="112"/>
      <c r="C355" s="112"/>
      <c r="D355" s="278"/>
      <c r="E355" s="293"/>
      <c r="F355" s="294"/>
      <c r="G355" s="294"/>
      <c r="H355" s="294"/>
      <c r="I355" s="294"/>
      <c r="J355" s="297"/>
      <c r="K355" s="298"/>
    </row>
    <row r="356" spans="1:11" x14ac:dyDescent="0.2">
      <c r="A356" s="310" t="s">
        <v>9</v>
      </c>
      <c r="B356" s="299" t="s">
        <v>218</v>
      </c>
      <c r="C356" s="1043" t="s">
        <v>10</v>
      </c>
      <c r="D356" s="1044"/>
      <c r="E356" s="73">
        <v>8311</v>
      </c>
      <c r="F356" s="74">
        <v>6327</v>
      </c>
      <c r="G356" s="74">
        <v>16093</v>
      </c>
      <c r="H356" s="74">
        <v>10032</v>
      </c>
      <c r="I356" s="74">
        <v>4106</v>
      </c>
      <c r="J356" s="75">
        <v>3135</v>
      </c>
      <c r="K356" s="208">
        <v>48004</v>
      </c>
    </row>
    <row r="357" spans="1:11" x14ac:dyDescent="0.2">
      <c r="A357" s="127" t="s">
        <v>11</v>
      </c>
      <c r="B357" s="128" t="s">
        <v>351</v>
      </c>
      <c r="C357" s="970" t="s">
        <v>250</v>
      </c>
      <c r="D357" s="973"/>
      <c r="E357" s="300">
        <v>4461</v>
      </c>
      <c r="F357" s="301">
        <v>3679</v>
      </c>
      <c r="G357" s="301">
        <v>9118</v>
      </c>
      <c r="H357" s="301">
        <v>6007</v>
      </c>
      <c r="I357" s="301">
        <v>2721</v>
      </c>
      <c r="J357" s="304">
        <v>2074</v>
      </c>
      <c r="K357" s="319">
        <v>28060</v>
      </c>
    </row>
    <row r="358" spans="1:11" x14ac:dyDescent="0.2">
      <c r="A358" s="127" t="s">
        <v>17</v>
      </c>
      <c r="B358" s="128" t="s">
        <v>353</v>
      </c>
      <c r="C358" s="976" t="s">
        <v>278</v>
      </c>
      <c r="D358" s="977"/>
      <c r="E358" s="300">
        <v>830</v>
      </c>
      <c r="F358" s="301">
        <v>588</v>
      </c>
      <c r="G358" s="301">
        <v>1536</v>
      </c>
      <c r="H358" s="301">
        <v>973</v>
      </c>
      <c r="I358" s="301">
        <v>211</v>
      </c>
      <c r="J358" s="304">
        <v>182</v>
      </c>
      <c r="K358" s="319">
        <v>4320</v>
      </c>
    </row>
    <row r="359" spans="1:11" x14ac:dyDescent="0.2">
      <c r="A359" s="127" t="s">
        <v>76</v>
      </c>
      <c r="B359" s="128" t="s">
        <v>380</v>
      </c>
      <c r="C359" s="976" t="s">
        <v>295</v>
      </c>
      <c r="D359" s="977"/>
      <c r="E359" s="300">
        <v>1003</v>
      </c>
      <c r="F359" s="301">
        <v>709</v>
      </c>
      <c r="G359" s="301">
        <v>1803</v>
      </c>
      <c r="H359" s="301">
        <v>1028</v>
      </c>
      <c r="I359" s="301">
        <v>363</v>
      </c>
      <c r="J359" s="304">
        <v>292</v>
      </c>
      <c r="K359" s="319">
        <v>5198</v>
      </c>
    </row>
    <row r="360" spans="1:11" x14ac:dyDescent="0.2">
      <c r="A360" s="127" t="s">
        <v>88</v>
      </c>
      <c r="B360" s="128" t="s">
        <v>384</v>
      </c>
      <c r="C360" s="976" t="s">
        <v>305</v>
      </c>
      <c r="D360" s="977"/>
      <c r="E360" s="300">
        <v>614</v>
      </c>
      <c r="F360" s="301">
        <v>413</v>
      </c>
      <c r="G360" s="301">
        <v>1072</v>
      </c>
      <c r="H360" s="301">
        <v>625</v>
      </c>
      <c r="I360" s="301">
        <v>256</v>
      </c>
      <c r="J360" s="304">
        <v>177</v>
      </c>
      <c r="K360" s="319">
        <v>3157</v>
      </c>
    </row>
    <row r="361" spans="1:11" x14ac:dyDescent="0.2">
      <c r="A361" s="127" t="s">
        <v>124</v>
      </c>
      <c r="B361" s="128" t="s">
        <v>398</v>
      </c>
      <c r="C361" s="970" t="s">
        <v>322</v>
      </c>
      <c r="D361" s="973"/>
      <c r="E361" s="300">
        <v>108</v>
      </c>
      <c r="F361" s="301">
        <v>84</v>
      </c>
      <c r="G361" s="301">
        <v>161</v>
      </c>
      <c r="H361" s="301">
        <v>136</v>
      </c>
      <c r="I361" s="301">
        <v>107</v>
      </c>
      <c r="J361" s="304">
        <v>70</v>
      </c>
      <c r="K361" s="319">
        <v>666</v>
      </c>
    </row>
    <row r="362" spans="1:11" x14ac:dyDescent="0.2">
      <c r="A362" s="127" t="s">
        <v>166</v>
      </c>
      <c r="B362" s="128" t="s">
        <v>332</v>
      </c>
      <c r="C362" s="976" t="s">
        <v>349</v>
      </c>
      <c r="D362" s="977"/>
      <c r="E362" s="300">
        <v>671</v>
      </c>
      <c r="F362" s="301">
        <v>445</v>
      </c>
      <c r="G362" s="301">
        <v>1336</v>
      </c>
      <c r="H362" s="301">
        <v>716</v>
      </c>
      <c r="I362" s="301">
        <v>232</v>
      </c>
      <c r="J362" s="304">
        <v>180</v>
      </c>
      <c r="K362" s="319">
        <v>3580</v>
      </c>
    </row>
    <row r="363" spans="1:11" x14ac:dyDescent="0.2">
      <c r="A363" s="311" t="s">
        <v>186</v>
      </c>
      <c r="B363" s="128" t="s">
        <v>425</v>
      </c>
      <c r="C363" s="976" t="s">
        <v>338</v>
      </c>
      <c r="D363" s="977"/>
      <c r="E363" s="300">
        <v>624</v>
      </c>
      <c r="F363" s="301">
        <v>409</v>
      </c>
      <c r="G363" s="301">
        <v>1067</v>
      </c>
      <c r="H363" s="301">
        <v>547</v>
      </c>
      <c r="I363" s="301">
        <v>216</v>
      </c>
      <c r="J363" s="304">
        <v>160</v>
      </c>
      <c r="K363" s="319">
        <v>3023</v>
      </c>
    </row>
    <row r="364" spans="1:11" x14ac:dyDescent="0.2">
      <c r="A364" s="1040" t="s">
        <v>464</v>
      </c>
      <c r="B364" s="1041"/>
      <c r="C364" s="1041"/>
      <c r="D364" s="1042"/>
      <c r="E364" s="80"/>
      <c r="F364" s="87"/>
      <c r="G364" s="87"/>
      <c r="H364" s="87"/>
      <c r="I364" s="87"/>
      <c r="J364" s="88"/>
      <c r="K364" s="284"/>
    </row>
    <row r="365" spans="1:11" x14ac:dyDescent="0.2">
      <c r="A365" s="127" t="s">
        <v>208</v>
      </c>
      <c r="B365" s="128" t="s">
        <v>209</v>
      </c>
      <c r="C365" s="1030" t="s">
        <v>210</v>
      </c>
      <c r="D365" s="1031"/>
      <c r="E365" s="300">
        <v>24315</v>
      </c>
      <c r="F365" s="301">
        <v>20998</v>
      </c>
      <c r="G365" s="301">
        <v>42926</v>
      </c>
      <c r="H365" s="301">
        <v>31536</v>
      </c>
      <c r="I365" s="301">
        <v>14179</v>
      </c>
      <c r="J365" s="304">
        <v>10714</v>
      </c>
      <c r="K365" s="319">
        <v>144668</v>
      </c>
    </row>
    <row r="366" spans="1:11" x14ac:dyDescent="0.2">
      <c r="A366" s="127" t="s">
        <v>211</v>
      </c>
      <c r="B366" s="128" t="s">
        <v>212</v>
      </c>
      <c r="C366" s="1030" t="s">
        <v>213</v>
      </c>
      <c r="D366" s="1031"/>
      <c r="E366" s="300">
        <v>5743</v>
      </c>
      <c r="F366" s="301">
        <v>4320</v>
      </c>
      <c r="G366" s="301">
        <v>10224</v>
      </c>
      <c r="H366" s="301">
        <v>8282</v>
      </c>
      <c r="I366" s="301">
        <v>4719</v>
      </c>
      <c r="J366" s="304">
        <v>4132</v>
      </c>
      <c r="K366" s="319">
        <v>37420</v>
      </c>
    </row>
    <row r="367" spans="1:11" x14ac:dyDescent="0.2">
      <c r="A367" s="127" t="s">
        <v>214</v>
      </c>
      <c r="B367" s="128" t="s">
        <v>215</v>
      </c>
      <c r="C367" s="1030" t="s">
        <v>216</v>
      </c>
      <c r="D367" s="1031"/>
      <c r="E367" s="300">
        <v>6825</v>
      </c>
      <c r="F367" s="301">
        <v>6766</v>
      </c>
      <c r="G367" s="301">
        <v>10831</v>
      </c>
      <c r="H367" s="301">
        <v>7543</v>
      </c>
      <c r="I367" s="301">
        <v>3850</v>
      </c>
      <c r="J367" s="304">
        <v>3530</v>
      </c>
      <c r="K367" s="319">
        <v>39345</v>
      </c>
    </row>
    <row r="368" spans="1:11" x14ac:dyDescent="0.2">
      <c r="A368" s="127" t="s">
        <v>217</v>
      </c>
      <c r="B368" s="128" t="s">
        <v>218</v>
      </c>
      <c r="C368" s="1030" t="s">
        <v>219</v>
      </c>
      <c r="D368" s="1031"/>
      <c r="E368" s="300">
        <v>11879</v>
      </c>
      <c r="F368" s="301">
        <v>8927</v>
      </c>
      <c r="G368" s="301">
        <v>22234</v>
      </c>
      <c r="H368" s="301">
        <v>15543</v>
      </c>
      <c r="I368" s="301">
        <v>7647</v>
      </c>
      <c r="J368" s="304">
        <v>6125</v>
      </c>
      <c r="K368" s="319">
        <v>72355</v>
      </c>
    </row>
    <row r="369" spans="1:13" x14ac:dyDescent="0.2">
      <c r="A369" s="1032"/>
      <c r="B369" s="1033"/>
      <c r="C369" s="1034" t="s">
        <v>220</v>
      </c>
      <c r="D369" s="1035"/>
      <c r="E369" s="90">
        <v>48762</v>
      </c>
      <c r="F369" s="91">
        <v>41011</v>
      </c>
      <c r="G369" s="91">
        <v>86215</v>
      </c>
      <c r="H369" s="91">
        <v>62904</v>
      </c>
      <c r="I369" s="91">
        <v>30395</v>
      </c>
      <c r="J369" s="92">
        <v>24501</v>
      </c>
      <c r="K369" s="286">
        <v>293788</v>
      </c>
    </row>
    <row r="370" spans="1:13" ht="13.5" thickBot="1" x14ac:dyDescent="0.25">
      <c r="A370" s="1036"/>
      <c r="B370" s="1037"/>
      <c r="C370" s="1038" t="s">
        <v>221</v>
      </c>
      <c r="D370" s="1039"/>
      <c r="E370" s="312">
        <v>804530</v>
      </c>
      <c r="F370" s="313">
        <v>742676</v>
      </c>
      <c r="G370" s="313">
        <v>1614443</v>
      </c>
      <c r="H370" s="313">
        <v>1308462</v>
      </c>
      <c r="I370" s="313">
        <v>624244</v>
      </c>
      <c r="J370" s="316">
        <v>422209</v>
      </c>
      <c r="K370" s="321">
        <v>5516564</v>
      </c>
    </row>
    <row r="371" spans="1:13" ht="13.5" thickTop="1" x14ac:dyDescent="0.2"/>
    <row r="372" spans="1:13" ht="15" x14ac:dyDescent="0.25">
      <c r="A372" s="1028" t="s">
        <v>566</v>
      </c>
      <c r="B372" s="1028"/>
      <c r="C372" s="1029" t="s">
        <v>518</v>
      </c>
      <c r="D372" s="1029"/>
      <c r="E372" s="1029"/>
      <c r="F372" s="1029"/>
      <c r="G372" s="1029"/>
      <c r="H372" s="1029"/>
      <c r="I372" s="1029"/>
      <c r="J372" s="1029"/>
      <c r="K372" s="1029"/>
      <c r="L372" s="1029"/>
      <c r="M372" s="1029"/>
    </row>
    <row r="373" spans="1:13" ht="13.5" thickBot="1" x14ac:dyDescent="0.25"/>
    <row r="374" spans="1:13" ht="13.5" thickTop="1" x14ac:dyDescent="0.2">
      <c r="A374" s="1066" t="s">
        <v>478</v>
      </c>
      <c r="B374" s="1067"/>
      <c r="C374" s="1067"/>
      <c r="D374" s="1068"/>
      <c r="E374" s="1"/>
      <c r="F374" s="1"/>
      <c r="G374" s="1"/>
      <c r="H374" s="1"/>
      <c r="I374" s="1"/>
      <c r="J374" s="1"/>
      <c r="K374" s="187"/>
    </row>
    <row r="375" spans="1:13" x14ac:dyDescent="0.2">
      <c r="A375" s="1069" t="s">
        <v>1</v>
      </c>
      <c r="B375" s="1070"/>
      <c r="C375" s="1071"/>
      <c r="D375" s="1072"/>
      <c r="E375" s="10" t="s">
        <v>488</v>
      </c>
      <c r="F375" s="10"/>
      <c r="G375" s="10"/>
      <c r="H375" s="10"/>
      <c r="I375" s="10"/>
      <c r="J375" s="10"/>
      <c r="K375" s="21"/>
    </row>
    <row r="376" spans="1:13" ht="13.5" thickBot="1" x14ac:dyDescent="0.25">
      <c r="A376" s="22" t="s">
        <v>3</v>
      </c>
      <c r="B376" s="23" t="s">
        <v>4</v>
      </c>
      <c r="C376" s="1016" t="s">
        <v>5</v>
      </c>
      <c r="D376" s="1018"/>
      <c r="E376" s="185" t="s">
        <v>512</v>
      </c>
      <c r="F376" s="107" t="s">
        <v>513</v>
      </c>
      <c r="G376" s="250" t="s">
        <v>514</v>
      </c>
      <c r="H376" s="107" t="s">
        <v>515</v>
      </c>
      <c r="I376" s="107" t="s">
        <v>516</v>
      </c>
      <c r="J376" s="249" t="s">
        <v>517</v>
      </c>
      <c r="K376" s="318" t="s">
        <v>8</v>
      </c>
    </row>
    <row r="377" spans="1:13" ht="13.5" thickTop="1" x14ac:dyDescent="0.2">
      <c r="A377" s="111" t="s">
        <v>8</v>
      </c>
      <c r="B377" s="112"/>
      <c r="C377" s="112"/>
      <c r="D377" s="278"/>
      <c r="E377" s="115"/>
      <c r="F377" s="112"/>
      <c r="G377" s="112"/>
      <c r="H377" s="112"/>
      <c r="I377" s="112"/>
      <c r="J377" s="278"/>
      <c r="K377" s="280"/>
    </row>
    <row r="378" spans="1:13" x14ac:dyDescent="0.2">
      <c r="A378" s="281" t="s">
        <v>9</v>
      </c>
      <c r="B378" s="299" t="s">
        <v>218</v>
      </c>
      <c r="C378" s="1073" t="s">
        <v>10</v>
      </c>
      <c r="D378" s="1074">
        <v>0</v>
      </c>
      <c r="E378" s="207">
        <v>0.17845868719578012</v>
      </c>
      <c r="F378" s="322">
        <v>0.15181971853933729</v>
      </c>
      <c r="G378" s="322">
        <v>0.32980998350339097</v>
      </c>
      <c r="H378" s="322">
        <v>0.20914034337386203</v>
      </c>
      <c r="I378" s="322">
        <v>7.794138612248222E-2</v>
      </c>
      <c r="J378" s="323">
        <v>5.2829881265147351E-2</v>
      </c>
      <c r="K378" s="217">
        <v>1</v>
      </c>
    </row>
    <row r="379" spans="1:13" x14ac:dyDescent="0.2">
      <c r="A379" s="127" t="s">
        <v>11</v>
      </c>
      <c r="B379" s="128" t="s">
        <v>351</v>
      </c>
      <c r="C379" s="1064" t="s">
        <v>250</v>
      </c>
      <c r="D379" s="1065">
        <v>0</v>
      </c>
      <c r="E379" s="196">
        <v>0.16839786525305347</v>
      </c>
      <c r="F379" s="197">
        <v>0.14678176152440991</v>
      </c>
      <c r="G379" s="197">
        <v>0.3239371037644615</v>
      </c>
      <c r="H379" s="197">
        <v>0.21250761130412982</v>
      </c>
      <c r="I379" s="197">
        <v>8.7556860919087348E-2</v>
      </c>
      <c r="J379" s="257">
        <v>6.0818797234857981E-2</v>
      </c>
      <c r="K379" s="215">
        <v>1</v>
      </c>
    </row>
    <row r="380" spans="1:13" x14ac:dyDescent="0.2">
      <c r="A380" s="127" t="s">
        <v>17</v>
      </c>
      <c r="B380" s="128" t="s">
        <v>353</v>
      </c>
      <c r="C380" s="1062" t="s">
        <v>278</v>
      </c>
      <c r="D380" s="1063">
        <v>0</v>
      </c>
      <c r="E380" s="196">
        <v>0.17313005218459021</v>
      </c>
      <c r="F380" s="197">
        <v>0.19338995190831884</v>
      </c>
      <c r="G380" s="197">
        <v>0.34114396807530956</v>
      </c>
      <c r="H380" s="197">
        <v>0.21272894709915072</v>
      </c>
      <c r="I380" s="197">
        <v>4.8603294791773249E-2</v>
      </c>
      <c r="J380" s="257">
        <v>3.1003785940857467E-2</v>
      </c>
      <c r="K380" s="215">
        <v>0.99999999999999989</v>
      </c>
    </row>
    <row r="381" spans="1:13" x14ac:dyDescent="0.2">
      <c r="A381" s="127" t="s">
        <v>76</v>
      </c>
      <c r="B381" s="128" t="s">
        <v>380</v>
      </c>
      <c r="C381" s="1064" t="s">
        <v>295</v>
      </c>
      <c r="D381" s="1065">
        <v>0</v>
      </c>
      <c r="E381" s="196">
        <v>0.20355396765701392</v>
      </c>
      <c r="F381" s="197">
        <v>0.14563745769086123</v>
      </c>
      <c r="G381" s="197">
        <v>0.33414817600601732</v>
      </c>
      <c r="H381" s="197">
        <v>0.2075028206092516</v>
      </c>
      <c r="I381" s="197">
        <v>6.5626175253854835E-2</v>
      </c>
      <c r="J381" s="257">
        <v>4.3531402783001126E-2</v>
      </c>
      <c r="K381" s="215">
        <v>1</v>
      </c>
    </row>
    <row r="382" spans="1:13" x14ac:dyDescent="0.2">
      <c r="A382" s="127" t="s">
        <v>88</v>
      </c>
      <c r="B382" s="128" t="s">
        <v>384</v>
      </c>
      <c r="C382" s="1064" t="s">
        <v>305</v>
      </c>
      <c r="D382" s="1065">
        <v>0</v>
      </c>
      <c r="E382" s="196">
        <v>0.19825072886297376</v>
      </c>
      <c r="F382" s="197">
        <v>0.14101580481816789</v>
      </c>
      <c r="G382" s="197">
        <v>0.33190118152524167</v>
      </c>
      <c r="H382" s="197">
        <v>0.20576952585545497</v>
      </c>
      <c r="I382" s="197">
        <v>7.6262083780880785E-2</v>
      </c>
      <c r="J382" s="257">
        <v>4.6800675157280959E-2</v>
      </c>
      <c r="K382" s="215">
        <v>1</v>
      </c>
    </row>
    <row r="383" spans="1:13" x14ac:dyDescent="0.2">
      <c r="A383" s="127" t="s">
        <v>124</v>
      </c>
      <c r="B383" s="128" t="s">
        <v>398</v>
      </c>
      <c r="C383" s="1064" t="s">
        <v>322</v>
      </c>
      <c r="D383" s="1065">
        <v>0</v>
      </c>
      <c r="E383" s="196">
        <v>0.17056603773584905</v>
      </c>
      <c r="F383" s="197">
        <v>0.12679245283018867</v>
      </c>
      <c r="G383" s="197">
        <v>0.24377358490566037</v>
      </c>
      <c r="H383" s="197">
        <v>0.2</v>
      </c>
      <c r="I383" s="197">
        <v>0.15169811320754717</v>
      </c>
      <c r="J383" s="257">
        <v>0.10716981132075472</v>
      </c>
      <c r="K383" s="215">
        <v>1</v>
      </c>
    </row>
    <row r="384" spans="1:13" x14ac:dyDescent="0.2">
      <c r="A384" s="127" t="s">
        <v>166</v>
      </c>
      <c r="B384" s="128" t="s">
        <v>332</v>
      </c>
      <c r="C384" s="1062" t="s">
        <v>349</v>
      </c>
      <c r="D384" s="1063">
        <v>0</v>
      </c>
      <c r="E384" s="196">
        <v>0.19136807817589577</v>
      </c>
      <c r="F384" s="197">
        <v>0.124457111834962</v>
      </c>
      <c r="G384" s="197">
        <v>0.36780673181324647</v>
      </c>
      <c r="H384" s="197">
        <v>0.20955483170466882</v>
      </c>
      <c r="I384" s="197">
        <v>6.6368078175895767E-2</v>
      </c>
      <c r="J384" s="257">
        <v>4.0445168295331166E-2</v>
      </c>
      <c r="K384" s="215">
        <v>1</v>
      </c>
    </row>
    <row r="385" spans="1:11" x14ac:dyDescent="0.2">
      <c r="A385" s="127" t="s">
        <v>186</v>
      </c>
      <c r="B385" s="128" t="s">
        <v>425</v>
      </c>
      <c r="C385" s="1064" t="s">
        <v>338</v>
      </c>
      <c r="D385" s="1065">
        <v>0</v>
      </c>
      <c r="E385" s="196">
        <v>0.19822090437361006</v>
      </c>
      <c r="F385" s="197">
        <v>0.18828762045959971</v>
      </c>
      <c r="G385" s="197">
        <v>0.32853965900667159</v>
      </c>
      <c r="H385" s="197">
        <v>0.18324684951816161</v>
      </c>
      <c r="I385" s="197">
        <v>6.0044477390659753E-2</v>
      </c>
      <c r="J385" s="257">
        <v>4.1660489251297256E-2</v>
      </c>
      <c r="K385" s="215">
        <v>1</v>
      </c>
    </row>
    <row r="386" spans="1:11" x14ac:dyDescent="0.2">
      <c r="A386" s="1053" t="s">
        <v>464</v>
      </c>
      <c r="B386" s="1054"/>
      <c r="C386" s="1054"/>
      <c r="D386" s="1055"/>
      <c r="E386" s="324"/>
      <c r="F386" s="325"/>
      <c r="G386" s="325"/>
      <c r="H386" s="325"/>
      <c r="I386" s="325"/>
      <c r="J386" s="326"/>
      <c r="K386" s="327"/>
    </row>
    <row r="387" spans="1:11" x14ac:dyDescent="0.2">
      <c r="A387" s="127" t="s">
        <v>208</v>
      </c>
      <c r="B387" s="128" t="s">
        <v>209</v>
      </c>
      <c r="C387" s="1056" t="s">
        <v>210</v>
      </c>
      <c r="D387" s="1057">
        <v>0</v>
      </c>
      <c r="E387" s="196">
        <v>0.17356339599965662</v>
      </c>
      <c r="F387" s="197">
        <v>0.1536612584771225</v>
      </c>
      <c r="G387" s="197">
        <v>0.30103528199845481</v>
      </c>
      <c r="H387" s="197">
        <v>0.21721692849171603</v>
      </c>
      <c r="I387" s="197">
        <v>9.1252468023006267E-2</v>
      </c>
      <c r="J387" s="257">
        <v>6.3270667010043774E-2</v>
      </c>
      <c r="K387" s="215">
        <v>1</v>
      </c>
    </row>
    <row r="388" spans="1:11" x14ac:dyDescent="0.2">
      <c r="A388" s="127" t="s">
        <v>211</v>
      </c>
      <c r="B388" s="128" t="s">
        <v>212</v>
      </c>
      <c r="C388" s="1056" t="s">
        <v>213</v>
      </c>
      <c r="D388" s="1057">
        <v>0</v>
      </c>
      <c r="E388" s="196">
        <v>0.16032005915284675</v>
      </c>
      <c r="F388" s="197">
        <v>0.12194993134044577</v>
      </c>
      <c r="G388" s="197">
        <v>0.28303580859828881</v>
      </c>
      <c r="H388" s="197">
        <v>0.22373772050279919</v>
      </c>
      <c r="I388" s="197">
        <v>0.11603464666737087</v>
      </c>
      <c r="J388" s="257">
        <v>9.4921833738248654E-2</v>
      </c>
      <c r="K388" s="215">
        <v>0.99999999999999989</v>
      </c>
    </row>
    <row r="389" spans="1:11" x14ac:dyDescent="0.2">
      <c r="A389" s="127" t="s">
        <v>214</v>
      </c>
      <c r="B389" s="128" t="s">
        <v>215</v>
      </c>
      <c r="C389" s="1056" t="s">
        <v>216</v>
      </c>
      <c r="D389" s="1057">
        <v>0</v>
      </c>
      <c r="E389" s="196">
        <v>0.17643780792076699</v>
      </c>
      <c r="F389" s="197">
        <v>0.16667299922742759</v>
      </c>
      <c r="G389" s="197">
        <v>0.29418544270932279</v>
      </c>
      <c r="H389" s="197">
        <v>0.19278847980546374</v>
      </c>
      <c r="I389" s="197">
        <v>9.27593500259635E-2</v>
      </c>
      <c r="J389" s="257">
        <v>7.7155920311055379E-2</v>
      </c>
      <c r="K389" s="215">
        <v>1</v>
      </c>
    </row>
    <row r="390" spans="1:11" x14ac:dyDescent="0.2">
      <c r="A390" s="127" t="s">
        <v>217</v>
      </c>
      <c r="B390" s="128" t="s">
        <v>218</v>
      </c>
      <c r="C390" s="1056" t="s">
        <v>219</v>
      </c>
      <c r="D390" s="1057">
        <v>0</v>
      </c>
      <c r="E390" s="196">
        <v>0.16914786123273828</v>
      </c>
      <c r="F390" s="197">
        <v>0.13991916470191984</v>
      </c>
      <c r="G390" s="197">
        <v>0.31015156618390027</v>
      </c>
      <c r="H390" s="197">
        <v>0.21201077803974402</v>
      </c>
      <c r="I390" s="197">
        <v>9.671269787807342E-2</v>
      </c>
      <c r="J390" s="257">
        <v>7.2057931963624117E-2</v>
      </c>
      <c r="K390" s="215">
        <v>1</v>
      </c>
    </row>
    <row r="391" spans="1:11" x14ac:dyDescent="0.2">
      <c r="A391" s="1058"/>
      <c r="B391" s="1059"/>
      <c r="C391" s="1060" t="s">
        <v>220</v>
      </c>
      <c r="D391" s="1061">
        <v>0</v>
      </c>
      <c r="E391" s="328">
        <v>0.17115490739743727</v>
      </c>
      <c r="F391" s="329">
        <v>0.14791677883062346</v>
      </c>
      <c r="G391" s="329">
        <v>0.30010868687412512</v>
      </c>
      <c r="H391" s="329">
        <v>0.21350240928179176</v>
      </c>
      <c r="I391" s="329">
        <v>9.5974211263055886E-2</v>
      </c>
      <c r="J391" s="330">
        <v>7.1343006352966518E-2</v>
      </c>
      <c r="K391" s="331">
        <v>1</v>
      </c>
    </row>
    <row r="392" spans="1:11" ht="13.5" thickBot="1" x14ac:dyDescent="0.25">
      <c r="A392" s="1049"/>
      <c r="B392" s="1050"/>
      <c r="C392" s="1047" t="s">
        <v>221</v>
      </c>
      <c r="D392" s="1048">
        <v>0</v>
      </c>
      <c r="E392" s="332">
        <v>0.15215184207712809</v>
      </c>
      <c r="F392" s="333">
        <v>0.14256632257789556</v>
      </c>
      <c r="G392" s="333">
        <v>0.29913297824228191</v>
      </c>
      <c r="H392" s="333">
        <v>0.23523433165079841</v>
      </c>
      <c r="I392" s="333">
        <v>0.106132403983612</v>
      </c>
      <c r="J392" s="334">
        <v>6.4782121468284035E-2</v>
      </c>
      <c r="K392" s="335">
        <v>1</v>
      </c>
    </row>
    <row r="393" spans="1:11" ht="13.5" thickTop="1" x14ac:dyDescent="0.2">
      <c r="A393" s="111" t="s">
        <v>6</v>
      </c>
      <c r="B393" s="112"/>
      <c r="C393" s="112"/>
      <c r="D393" s="278"/>
      <c r="E393" s="336"/>
      <c r="F393" s="337"/>
      <c r="G393" s="337"/>
      <c r="H393" s="337"/>
      <c r="I393" s="337"/>
      <c r="J393" s="338"/>
      <c r="K393" s="339"/>
    </row>
    <row r="394" spans="1:11" x14ac:dyDescent="0.2">
      <c r="A394" s="281" t="s">
        <v>9</v>
      </c>
      <c r="B394" s="299" t="s">
        <v>218</v>
      </c>
      <c r="C394" s="1051" t="s">
        <v>10</v>
      </c>
      <c r="D394" s="1052"/>
      <c r="E394" s="207">
        <v>9.3827009633205033E-2</v>
      </c>
      <c r="F394" s="322">
        <v>8.7391295492963483E-2</v>
      </c>
      <c r="G394" s="322">
        <v>0.16593348404309485</v>
      </c>
      <c r="H394" s="322">
        <v>0.10698356448952159</v>
      </c>
      <c r="I394" s="322">
        <v>3.6129610394900306E-2</v>
      </c>
      <c r="J394" s="323">
        <v>2.090588786379096E-2</v>
      </c>
      <c r="K394" s="217">
        <v>0.51117085191747624</v>
      </c>
    </row>
    <row r="395" spans="1:11" x14ac:dyDescent="0.2">
      <c r="A395" s="127" t="s">
        <v>11</v>
      </c>
      <c r="B395" s="128" t="s">
        <v>351</v>
      </c>
      <c r="C395" s="976" t="s">
        <v>250</v>
      </c>
      <c r="D395" s="977"/>
      <c r="E395" s="340">
        <v>8.8506035316451168E-2</v>
      </c>
      <c r="F395" s="341">
        <v>8.0894731186647084E-2</v>
      </c>
      <c r="G395" s="341">
        <v>0.16064328951610016</v>
      </c>
      <c r="H395" s="341">
        <v>0.1049285432859343</v>
      </c>
      <c r="I395" s="341">
        <v>3.8826605537447614E-2</v>
      </c>
      <c r="J395" s="342">
        <v>2.3675633081414092E-2</v>
      </c>
      <c r="K395" s="343">
        <v>0.49747483792399438</v>
      </c>
    </row>
    <row r="396" spans="1:11" x14ac:dyDescent="0.2">
      <c r="A396" s="127" t="s">
        <v>17</v>
      </c>
      <c r="B396" s="128" t="s">
        <v>353</v>
      </c>
      <c r="C396" s="970" t="s">
        <v>278</v>
      </c>
      <c r="D396" s="973"/>
      <c r="E396" s="340">
        <v>8.8202189706333783E-2</v>
      </c>
      <c r="F396" s="341">
        <v>0.13322418909239742</v>
      </c>
      <c r="G396" s="341">
        <v>0.18397626112759644</v>
      </c>
      <c r="H396" s="341">
        <v>0.11316893482042362</v>
      </c>
      <c r="I396" s="341">
        <v>2.7013199631638188E-2</v>
      </c>
      <c r="J396" s="342">
        <v>1.2381049831167503E-2</v>
      </c>
      <c r="K396" s="343">
        <v>0.55796582420955687</v>
      </c>
    </row>
    <row r="397" spans="1:11" x14ac:dyDescent="0.2">
      <c r="A397" s="127" t="s">
        <v>76</v>
      </c>
      <c r="B397" s="128" t="s">
        <v>380</v>
      </c>
      <c r="C397" s="976" t="s">
        <v>295</v>
      </c>
      <c r="D397" s="977"/>
      <c r="E397" s="340">
        <v>0.10925159834524258</v>
      </c>
      <c r="F397" s="341">
        <v>7.8977059044753661E-2</v>
      </c>
      <c r="G397" s="341">
        <v>0.16462955998495676</v>
      </c>
      <c r="H397" s="341">
        <v>0.11084994358781497</v>
      </c>
      <c r="I397" s="341">
        <v>3.1496803309514855E-2</v>
      </c>
      <c r="J397" s="342">
        <v>1.6077472734110566E-2</v>
      </c>
      <c r="K397" s="343">
        <v>0.51128243700639342</v>
      </c>
    </row>
    <row r="398" spans="1:11" x14ac:dyDescent="0.2">
      <c r="A398" s="127" t="s">
        <v>88</v>
      </c>
      <c r="B398" s="128" t="s">
        <v>384</v>
      </c>
      <c r="C398" s="976" t="s">
        <v>305</v>
      </c>
      <c r="D398" s="977"/>
      <c r="E398" s="340">
        <v>0.10403559920208685</v>
      </c>
      <c r="F398" s="341">
        <v>7.7643087310112019E-2</v>
      </c>
      <c r="G398" s="341">
        <v>0.1674083167101427</v>
      </c>
      <c r="H398" s="341">
        <v>0.10986650299217432</v>
      </c>
      <c r="I398" s="341">
        <v>3.6980205616081022E-2</v>
      </c>
      <c r="J398" s="342">
        <v>1.9640939082399878E-2</v>
      </c>
      <c r="K398" s="343">
        <v>0.5155746509129967</v>
      </c>
    </row>
    <row r="399" spans="1:11" x14ac:dyDescent="0.2">
      <c r="A399" s="127" t="s">
        <v>124</v>
      </c>
      <c r="B399" s="128" t="s">
        <v>398</v>
      </c>
      <c r="C399" s="976" t="s">
        <v>322</v>
      </c>
      <c r="D399" s="977"/>
      <c r="E399" s="340">
        <v>8.9056603773584903E-2</v>
      </c>
      <c r="F399" s="341">
        <v>6.3396226415094334E-2</v>
      </c>
      <c r="G399" s="341">
        <v>0.12226415094339622</v>
      </c>
      <c r="H399" s="341">
        <v>9.7358490566037736E-2</v>
      </c>
      <c r="I399" s="341">
        <v>7.0943396226415101E-2</v>
      </c>
      <c r="J399" s="342">
        <v>5.4339622641509433E-2</v>
      </c>
      <c r="K399" s="343">
        <v>0.4973584905660377</v>
      </c>
    </row>
    <row r="400" spans="1:11" x14ac:dyDescent="0.2">
      <c r="A400" s="127" t="s">
        <v>166</v>
      </c>
      <c r="B400" s="128" t="s">
        <v>332</v>
      </c>
      <c r="C400" s="970" t="s">
        <v>349</v>
      </c>
      <c r="D400" s="973"/>
      <c r="E400" s="340">
        <v>0.1002985884907709</v>
      </c>
      <c r="F400" s="341">
        <v>6.4060803474484257E-2</v>
      </c>
      <c r="G400" s="341">
        <v>0.18648208469055375</v>
      </c>
      <c r="H400" s="341">
        <v>0.11237785016286644</v>
      </c>
      <c r="I400" s="341">
        <v>3.4880564603691641E-2</v>
      </c>
      <c r="J400" s="342">
        <v>1.6015200868621064E-2</v>
      </c>
      <c r="K400" s="343">
        <v>0.51411509229098806</v>
      </c>
    </row>
    <row r="401" spans="1:11" x14ac:dyDescent="0.2">
      <c r="A401" s="127" t="s">
        <v>186</v>
      </c>
      <c r="B401" s="128" t="s">
        <v>425</v>
      </c>
      <c r="C401" s="976" t="s">
        <v>338</v>
      </c>
      <c r="D401" s="977"/>
      <c r="E401" s="340">
        <v>0.10570793180133432</v>
      </c>
      <c r="F401" s="341">
        <v>0.12765011119347666</v>
      </c>
      <c r="G401" s="341">
        <v>0.1703484062268347</v>
      </c>
      <c r="H401" s="341">
        <v>0.10214974054855448</v>
      </c>
      <c r="I401" s="341">
        <v>2.8020756115641216E-2</v>
      </c>
      <c r="J401" s="342">
        <v>1.7939214232765011E-2</v>
      </c>
      <c r="K401" s="343">
        <v>0.55181616011860646</v>
      </c>
    </row>
    <row r="402" spans="1:11" x14ac:dyDescent="0.2">
      <c r="A402" s="1040" t="s">
        <v>464</v>
      </c>
      <c r="B402" s="1041"/>
      <c r="C402" s="1041"/>
      <c r="D402" s="1042"/>
      <c r="E402" s="324"/>
      <c r="F402" s="325"/>
      <c r="G402" s="325"/>
      <c r="H402" s="325"/>
      <c r="I402" s="325"/>
      <c r="J402" s="326"/>
      <c r="K402" s="327"/>
    </row>
    <row r="403" spans="1:11" x14ac:dyDescent="0.2">
      <c r="A403" s="127" t="s">
        <v>208</v>
      </c>
      <c r="B403" s="128" t="s">
        <v>209</v>
      </c>
      <c r="C403" s="1030" t="s">
        <v>210</v>
      </c>
      <c r="D403" s="1031"/>
      <c r="E403" s="340">
        <v>9.0071250751137436E-2</v>
      </c>
      <c r="F403" s="341">
        <v>8.1558932097175726E-2</v>
      </c>
      <c r="G403" s="341">
        <v>0.15363722207914843</v>
      </c>
      <c r="H403" s="341">
        <v>0.10892952184736887</v>
      </c>
      <c r="I403" s="341">
        <v>4.2565027040947723E-2</v>
      </c>
      <c r="J403" s="342">
        <v>2.6481243025152375E-2</v>
      </c>
      <c r="K403" s="343">
        <v>0.50324319684093055</v>
      </c>
    </row>
    <row r="404" spans="1:11" x14ac:dyDescent="0.2">
      <c r="A404" s="127" t="s">
        <v>211</v>
      </c>
      <c r="B404" s="128" t="s">
        <v>212</v>
      </c>
      <c r="C404" s="1030" t="s">
        <v>213</v>
      </c>
      <c r="D404" s="1031"/>
      <c r="E404" s="340">
        <v>8.4490862997781774E-2</v>
      </c>
      <c r="F404" s="341">
        <v>6.4909686278652165E-2</v>
      </c>
      <c r="G404" s="341">
        <v>0.14804056195204393</v>
      </c>
      <c r="H404" s="341">
        <v>0.11438417661349952</v>
      </c>
      <c r="I404" s="341">
        <v>5.3726101193619945E-2</v>
      </c>
      <c r="J404" s="342">
        <v>4.0363895637477554E-2</v>
      </c>
      <c r="K404" s="343">
        <v>0.50591528467307478</v>
      </c>
    </row>
    <row r="405" spans="1:11" x14ac:dyDescent="0.2">
      <c r="A405" s="127" t="s">
        <v>214</v>
      </c>
      <c r="B405" s="128" t="s">
        <v>215</v>
      </c>
      <c r="C405" s="1030" t="s">
        <v>216</v>
      </c>
      <c r="D405" s="1031"/>
      <c r="E405" s="340">
        <v>8.9998353534202158E-2</v>
      </c>
      <c r="F405" s="341">
        <v>8.0980787010651367E-2</v>
      </c>
      <c r="G405" s="341">
        <v>0.15700951150626291</v>
      </c>
      <c r="H405" s="341">
        <v>9.7255468166217052E-2</v>
      </c>
      <c r="I405" s="341">
        <v>4.3998632166875641E-2</v>
      </c>
      <c r="J405" s="342">
        <v>3.2448041338956644E-2</v>
      </c>
      <c r="K405" s="343">
        <v>0.50169079372316583</v>
      </c>
    </row>
    <row r="406" spans="1:11" x14ac:dyDescent="0.2">
      <c r="A406" s="127" t="s">
        <v>217</v>
      </c>
      <c r="B406" s="128" t="s">
        <v>218</v>
      </c>
      <c r="C406" s="1030" t="s">
        <v>219</v>
      </c>
      <c r="D406" s="1031"/>
      <c r="E406" s="340">
        <v>8.9127652408218253E-2</v>
      </c>
      <c r="F406" s="341">
        <v>7.9784439205119573E-2</v>
      </c>
      <c r="G406" s="341">
        <v>0.16037723139104076</v>
      </c>
      <c r="H406" s="341">
        <v>0.10730885820141461</v>
      </c>
      <c r="I406" s="341">
        <v>4.5200404176490398E-2</v>
      </c>
      <c r="J406" s="342">
        <v>3.0798248568541596E-2</v>
      </c>
      <c r="K406" s="343">
        <v>0.51259683395082523</v>
      </c>
    </row>
    <row r="407" spans="1:11" x14ac:dyDescent="0.2">
      <c r="A407" s="1032"/>
      <c r="B407" s="1033"/>
      <c r="C407" s="1034" t="s">
        <v>220</v>
      </c>
      <c r="D407" s="1035"/>
      <c r="E407" s="328">
        <v>8.9114824485840419E-2</v>
      </c>
      <c r="F407" s="329">
        <v>7.8917438354689354E-2</v>
      </c>
      <c r="G407" s="329">
        <v>0.15505545386023473</v>
      </c>
      <c r="H407" s="329">
        <v>0.10766898621729298</v>
      </c>
      <c r="I407" s="329">
        <v>4.4835859265640141E-2</v>
      </c>
      <c r="J407" s="330">
        <v>3.0121069774954237E-2</v>
      </c>
      <c r="K407" s="331">
        <v>0.50571363195865193</v>
      </c>
    </row>
    <row r="408" spans="1:11" ht="13.5" thickBot="1" x14ac:dyDescent="0.25">
      <c r="A408" s="1045"/>
      <c r="B408" s="1046"/>
      <c r="C408" s="1047" t="s">
        <v>221</v>
      </c>
      <c r="D408" s="1048"/>
      <c r="E408" s="344">
        <v>7.85719204795787E-2</v>
      </c>
      <c r="F408" s="345">
        <v>7.4643383902667046E-2</v>
      </c>
      <c r="G408" s="345">
        <v>0.15148082187308198</v>
      </c>
      <c r="H408" s="345">
        <v>0.11556628773276842</v>
      </c>
      <c r="I408" s="345">
        <v>4.9040903880768573E-2</v>
      </c>
      <c r="J408" s="346">
        <v>2.6168141731319924E-2</v>
      </c>
      <c r="K408" s="347">
        <v>0.49547145960018468</v>
      </c>
    </row>
    <row r="409" spans="1:11" ht="13.5" thickTop="1" x14ac:dyDescent="0.2">
      <c r="A409" s="111" t="s">
        <v>7</v>
      </c>
      <c r="B409" s="112"/>
      <c r="C409" s="112"/>
      <c r="D409" s="278"/>
      <c r="E409" s="336"/>
      <c r="F409" s="337"/>
      <c r="G409" s="337"/>
      <c r="H409" s="337"/>
      <c r="I409" s="337"/>
      <c r="J409" s="338"/>
      <c r="K409" s="339"/>
    </row>
    <row r="410" spans="1:11" x14ac:dyDescent="0.2">
      <c r="A410" s="310" t="s">
        <v>9</v>
      </c>
      <c r="B410" s="299" t="s">
        <v>218</v>
      </c>
      <c r="C410" s="1043" t="s">
        <v>10</v>
      </c>
      <c r="D410" s="1044"/>
      <c r="E410" s="207">
        <v>8.46316775625751E-2</v>
      </c>
      <c r="F410" s="322">
        <v>6.4428423046373806E-2</v>
      </c>
      <c r="G410" s="322">
        <v>0.16387649946029612</v>
      </c>
      <c r="H410" s="322">
        <v>0.10215677888434044</v>
      </c>
      <c r="I410" s="322">
        <v>4.1811775727581921E-2</v>
      </c>
      <c r="J410" s="323">
        <v>3.192399340135639E-2</v>
      </c>
      <c r="K410" s="217">
        <v>0.48882914808252381</v>
      </c>
    </row>
    <row r="411" spans="1:11" x14ac:dyDescent="0.2">
      <c r="A411" s="127" t="s">
        <v>11</v>
      </c>
      <c r="B411" s="128" t="s">
        <v>351</v>
      </c>
      <c r="C411" s="970" t="s">
        <v>250</v>
      </c>
      <c r="D411" s="973"/>
      <c r="E411" s="340">
        <v>7.9891829936602307E-2</v>
      </c>
      <c r="F411" s="341">
        <v>6.5887030337762817E-2</v>
      </c>
      <c r="G411" s="341">
        <v>0.16329381424836134</v>
      </c>
      <c r="H411" s="341">
        <v>0.1075790680181955</v>
      </c>
      <c r="I411" s="341">
        <v>4.8730255381639741E-2</v>
      </c>
      <c r="J411" s="342">
        <v>3.7143164153443889E-2</v>
      </c>
      <c r="K411" s="343">
        <v>0.50252516207600562</v>
      </c>
    </row>
    <row r="412" spans="1:11" x14ac:dyDescent="0.2">
      <c r="A412" s="127" t="s">
        <v>17</v>
      </c>
      <c r="B412" s="128" t="s">
        <v>353</v>
      </c>
      <c r="C412" s="976" t="s">
        <v>278</v>
      </c>
      <c r="D412" s="977"/>
      <c r="E412" s="340">
        <v>8.4927862478256427E-2</v>
      </c>
      <c r="F412" s="341">
        <v>6.0165762815921418E-2</v>
      </c>
      <c r="G412" s="341">
        <v>0.15716770694771309</v>
      </c>
      <c r="H412" s="341">
        <v>9.95600122787271E-2</v>
      </c>
      <c r="I412" s="341">
        <v>2.1590095160135065E-2</v>
      </c>
      <c r="J412" s="342">
        <v>1.8622736109689963E-2</v>
      </c>
      <c r="K412" s="343">
        <v>0.44203417579044302</v>
      </c>
    </row>
    <row r="413" spans="1:11" x14ac:dyDescent="0.2">
      <c r="A413" s="127" t="s">
        <v>76</v>
      </c>
      <c r="B413" s="128" t="s">
        <v>380</v>
      </c>
      <c r="C413" s="976" t="s">
        <v>295</v>
      </c>
      <c r="D413" s="977"/>
      <c r="E413" s="340">
        <v>9.4302369311771342E-2</v>
      </c>
      <c r="F413" s="341">
        <v>6.6660398646107566E-2</v>
      </c>
      <c r="G413" s="341">
        <v>0.16951861602106055</v>
      </c>
      <c r="H413" s="341">
        <v>9.6652877021436628E-2</v>
      </c>
      <c r="I413" s="341">
        <v>3.412937194433998E-2</v>
      </c>
      <c r="J413" s="342">
        <v>2.745393004889056E-2</v>
      </c>
      <c r="K413" s="343">
        <v>0.48871756299360664</v>
      </c>
    </row>
    <row r="414" spans="1:11" x14ac:dyDescent="0.2">
      <c r="A414" s="127" t="s">
        <v>88</v>
      </c>
      <c r="B414" s="128" t="s">
        <v>384</v>
      </c>
      <c r="C414" s="976" t="s">
        <v>305</v>
      </c>
      <c r="D414" s="977"/>
      <c r="E414" s="340">
        <v>9.4215129660886909E-2</v>
      </c>
      <c r="F414" s="341">
        <v>6.3372717508055856E-2</v>
      </c>
      <c r="G414" s="341">
        <v>0.16449286481509898</v>
      </c>
      <c r="H414" s="341">
        <v>9.5903022863280646E-2</v>
      </c>
      <c r="I414" s="341">
        <v>3.9281878164799756E-2</v>
      </c>
      <c r="J414" s="342">
        <v>2.7159736074881081E-2</v>
      </c>
      <c r="K414" s="343">
        <v>0.4844253490870033</v>
      </c>
    </row>
    <row r="415" spans="1:11" x14ac:dyDescent="0.2">
      <c r="A415" s="127" t="s">
        <v>124</v>
      </c>
      <c r="B415" s="128" t="s">
        <v>398</v>
      </c>
      <c r="C415" s="970" t="s">
        <v>322</v>
      </c>
      <c r="D415" s="973"/>
      <c r="E415" s="340">
        <v>8.1509433962264149E-2</v>
      </c>
      <c r="F415" s="341">
        <v>6.3396226415094334E-2</v>
      </c>
      <c r="G415" s="341">
        <v>0.12150943396226416</v>
      </c>
      <c r="H415" s="341">
        <v>0.10264150943396226</v>
      </c>
      <c r="I415" s="341">
        <v>8.0754716981132069E-2</v>
      </c>
      <c r="J415" s="342">
        <v>5.2830188679245285E-2</v>
      </c>
      <c r="K415" s="343">
        <v>0.50264150943396224</v>
      </c>
    </row>
    <row r="416" spans="1:11" x14ac:dyDescent="0.2">
      <c r="A416" s="127" t="s">
        <v>166</v>
      </c>
      <c r="B416" s="128" t="s">
        <v>332</v>
      </c>
      <c r="C416" s="976" t="s">
        <v>349</v>
      </c>
      <c r="D416" s="977"/>
      <c r="E416" s="340">
        <v>9.1069489685124863E-2</v>
      </c>
      <c r="F416" s="341">
        <v>6.0396308360477741E-2</v>
      </c>
      <c r="G416" s="341">
        <v>0.18132464712269272</v>
      </c>
      <c r="H416" s="341">
        <v>9.717698154180239E-2</v>
      </c>
      <c r="I416" s="341">
        <v>3.1487513572204126E-2</v>
      </c>
      <c r="J416" s="342">
        <v>2.4429967426710098E-2</v>
      </c>
      <c r="K416" s="343">
        <v>0.48588490770901199</v>
      </c>
    </row>
    <row r="417" spans="1:27" x14ac:dyDescent="0.2">
      <c r="A417" s="311" t="s">
        <v>186</v>
      </c>
      <c r="B417" s="128" t="s">
        <v>425</v>
      </c>
      <c r="C417" s="976" t="s">
        <v>338</v>
      </c>
      <c r="D417" s="977"/>
      <c r="E417" s="340">
        <v>9.2512972572275753E-2</v>
      </c>
      <c r="F417" s="341">
        <v>6.0637509266123053E-2</v>
      </c>
      <c r="G417" s="341">
        <v>0.15819125277983692</v>
      </c>
      <c r="H417" s="341">
        <v>8.1097108969607118E-2</v>
      </c>
      <c r="I417" s="341">
        <v>3.2023721275018534E-2</v>
      </c>
      <c r="J417" s="342">
        <v>2.3721275018532245E-2</v>
      </c>
      <c r="K417" s="343">
        <v>0.44818383988139365</v>
      </c>
    </row>
    <row r="418" spans="1:27" x14ac:dyDescent="0.2">
      <c r="A418" s="1040" t="s">
        <v>464</v>
      </c>
      <c r="B418" s="1041"/>
      <c r="C418" s="1041"/>
      <c r="D418" s="1042"/>
      <c r="E418" s="324"/>
      <c r="F418" s="325"/>
      <c r="G418" s="325"/>
      <c r="H418" s="325"/>
      <c r="I418" s="325"/>
      <c r="J418" s="326"/>
      <c r="K418" s="327"/>
    </row>
    <row r="419" spans="1:27" x14ac:dyDescent="0.2">
      <c r="A419" s="127" t="s">
        <v>208</v>
      </c>
      <c r="B419" s="128" t="s">
        <v>209</v>
      </c>
      <c r="C419" s="1030" t="s">
        <v>210</v>
      </c>
      <c r="D419" s="1031"/>
      <c r="E419" s="340">
        <v>8.3492145248519181E-2</v>
      </c>
      <c r="F419" s="341">
        <v>7.2102326379946777E-2</v>
      </c>
      <c r="G419" s="341">
        <v>0.14739805991930638</v>
      </c>
      <c r="H419" s="341">
        <v>0.10828740664434715</v>
      </c>
      <c r="I419" s="341">
        <v>4.8687440982058544E-2</v>
      </c>
      <c r="J419" s="342">
        <v>3.6789423984891406E-2</v>
      </c>
      <c r="K419" s="343">
        <v>0.49675680315906945</v>
      </c>
    </row>
    <row r="420" spans="1:27" x14ac:dyDescent="0.2">
      <c r="A420" s="127" t="s">
        <v>211</v>
      </c>
      <c r="B420" s="128" t="s">
        <v>212</v>
      </c>
      <c r="C420" s="1030" t="s">
        <v>213</v>
      </c>
      <c r="D420" s="1031"/>
      <c r="E420" s="340">
        <v>7.5829196155064962E-2</v>
      </c>
      <c r="F420" s="341">
        <v>5.7040245061793601E-2</v>
      </c>
      <c r="G420" s="341">
        <v>0.13499524664624485</v>
      </c>
      <c r="H420" s="341">
        <v>0.10935354388929967</v>
      </c>
      <c r="I420" s="341">
        <v>6.2308545473750927E-2</v>
      </c>
      <c r="J420" s="342">
        <v>5.45579381007711E-2</v>
      </c>
      <c r="K420" s="343">
        <v>0.49408471532692511</v>
      </c>
    </row>
    <row r="421" spans="1:27" x14ac:dyDescent="0.2">
      <c r="A421" s="127" t="s">
        <v>214</v>
      </c>
      <c r="B421" s="128" t="s">
        <v>215</v>
      </c>
      <c r="C421" s="1030" t="s">
        <v>216</v>
      </c>
      <c r="D421" s="1031"/>
      <c r="E421" s="340">
        <v>8.6439454386564835E-2</v>
      </c>
      <c r="F421" s="341">
        <v>8.5692212216776226E-2</v>
      </c>
      <c r="G421" s="341">
        <v>0.1371759312030599</v>
      </c>
      <c r="H421" s="341">
        <v>9.5533011639246684E-2</v>
      </c>
      <c r="I421" s="341">
        <v>4.8760717859087858E-2</v>
      </c>
      <c r="J421" s="342">
        <v>4.4707878972098734E-2</v>
      </c>
      <c r="K421" s="343">
        <v>0.49830920627683417</v>
      </c>
    </row>
    <row r="422" spans="1:27" x14ac:dyDescent="0.2">
      <c r="A422" s="127" t="s">
        <v>217</v>
      </c>
      <c r="B422" s="128" t="s">
        <v>218</v>
      </c>
      <c r="C422" s="1030" t="s">
        <v>219</v>
      </c>
      <c r="D422" s="1031"/>
      <c r="E422" s="340">
        <v>8.0020208824520045E-2</v>
      </c>
      <c r="F422" s="341">
        <v>6.0134725496800268E-2</v>
      </c>
      <c r="G422" s="341">
        <v>0.14977433479285954</v>
      </c>
      <c r="H422" s="341">
        <v>0.10470191983832941</v>
      </c>
      <c r="I422" s="341">
        <v>5.1512293701583022E-2</v>
      </c>
      <c r="J422" s="342">
        <v>4.1259683395082521E-2</v>
      </c>
      <c r="K422" s="343">
        <v>0.48740316604917477</v>
      </c>
    </row>
    <row r="423" spans="1:27" x14ac:dyDescent="0.2">
      <c r="A423" s="1032"/>
      <c r="B423" s="1033"/>
      <c r="C423" s="1034" t="s">
        <v>220</v>
      </c>
      <c r="D423" s="1035"/>
      <c r="E423" s="328">
        <v>8.2040082911596854E-2</v>
      </c>
      <c r="F423" s="329">
        <v>6.8999340475934104E-2</v>
      </c>
      <c r="G423" s="329">
        <v>0.14505323301389039</v>
      </c>
      <c r="H423" s="329">
        <v>0.10583342306449876</v>
      </c>
      <c r="I423" s="329">
        <v>5.1138351997415746E-2</v>
      </c>
      <c r="J423" s="330">
        <v>4.1221936578012278E-2</v>
      </c>
      <c r="K423" s="331">
        <v>0.49428636804134812</v>
      </c>
    </row>
    <row r="424" spans="1:27" ht="13.5" thickBot="1" x14ac:dyDescent="0.25">
      <c r="A424" s="1036"/>
      <c r="B424" s="1037"/>
      <c r="C424" s="1038" t="s">
        <v>221</v>
      </c>
      <c r="D424" s="1039"/>
      <c r="E424" s="348">
        <v>7.3579921597549391E-2</v>
      </c>
      <c r="F424" s="349">
        <v>6.7922938675228514E-2</v>
      </c>
      <c r="G424" s="349">
        <v>0.14765215636919996</v>
      </c>
      <c r="H424" s="349">
        <v>0.11966804391802999</v>
      </c>
      <c r="I424" s="349">
        <v>5.7091500102843425E-2</v>
      </c>
      <c r="J424" s="350">
        <v>3.8613979736964107E-2</v>
      </c>
      <c r="K424" s="351">
        <v>0.50452854039981532</v>
      </c>
    </row>
    <row r="425" spans="1:27" ht="13.5" thickTop="1" x14ac:dyDescent="0.2"/>
    <row r="426" spans="1:27" ht="15" x14ac:dyDescent="0.25">
      <c r="A426" s="1028" t="s">
        <v>567</v>
      </c>
      <c r="B426" s="1028"/>
      <c r="C426" s="1029" t="s">
        <v>519</v>
      </c>
      <c r="D426" s="1029"/>
      <c r="E426" s="1029"/>
      <c r="F426" s="1029"/>
      <c r="G426" s="1029"/>
      <c r="H426" s="1029"/>
      <c r="I426" s="1029"/>
      <c r="J426" s="1029"/>
      <c r="K426" s="1029"/>
      <c r="L426" s="1029"/>
      <c r="M426" s="1029"/>
      <c r="N426" s="1029"/>
      <c r="O426" s="1029"/>
      <c r="P426" s="1029"/>
    </row>
    <row r="428" spans="1:27" ht="14.25" x14ac:dyDescent="0.2">
      <c r="A428" s="102" t="s">
        <v>568</v>
      </c>
    </row>
    <row r="429" spans="1:27" ht="13.5" thickBot="1" x14ac:dyDescent="0.25"/>
    <row r="430" spans="1:27" ht="13.5" thickTop="1" x14ac:dyDescent="0.2">
      <c r="A430" s="1025" t="s">
        <v>520</v>
      </c>
      <c r="B430" s="1026"/>
      <c r="C430" s="1026"/>
      <c r="D430" s="1026"/>
      <c r="E430" s="1026"/>
      <c r="F430" s="1026"/>
      <c r="G430" s="1026"/>
      <c r="H430" s="1027"/>
      <c r="I430" s="1"/>
      <c r="J430" s="1"/>
      <c r="K430" s="1"/>
      <c r="L430" s="1"/>
      <c r="M430" s="1"/>
      <c r="N430" s="1"/>
      <c r="O430" s="1"/>
      <c r="P430" s="1"/>
      <c r="Q430" s="1"/>
      <c r="R430" s="187"/>
      <c r="S430" s="1"/>
      <c r="T430" s="1"/>
      <c r="U430" s="1"/>
      <c r="V430" s="1"/>
      <c r="W430" s="1"/>
      <c r="X430" s="1"/>
      <c r="Y430" s="1"/>
      <c r="Z430" s="1"/>
      <c r="AA430" s="187"/>
    </row>
    <row r="431" spans="1:27" x14ac:dyDescent="0.2">
      <c r="A431" s="1011" t="s">
        <v>1</v>
      </c>
      <c r="B431" s="1012"/>
      <c r="C431" s="1013"/>
      <c r="D431" s="1014"/>
      <c r="E431" s="1014"/>
      <c r="F431" s="1014"/>
      <c r="G431" s="1014"/>
      <c r="H431" s="1015"/>
      <c r="I431" s="10" t="s">
        <v>488</v>
      </c>
      <c r="J431" s="10"/>
      <c r="K431" s="10"/>
      <c r="L431" s="10"/>
      <c r="M431" s="10"/>
      <c r="N431" s="10"/>
      <c r="O431" s="10"/>
      <c r="P431" s="10"/>
      <c r="Q431" s="10"/>
      <c r="R431" s="21"/>
      <c r="S431" s="10" t="s">
        <v>489</v>
      </c>
      <c r="T431" s="10"/>
      <c r="U431" s="10"/>
      <c r="V431" s="10"/>
      <c r="W431" s="10"/>
      <c r="X431" s="10"/>
      <c r="Y431" s="10"/>
      <c r="Z431" s="10"/>
      <c r="AA431" s="21"/>
    </row>
    <row r="432" spans="1:27" ht="13.5" thickBot="1" x14ac:dyDescent="0.25">
      <c r="A432" s="22" t="s">
        <v>3</v>
      </c>
      <c r="B432" s="23" t="s">
        <v>4</v>
      </c>
      <c r="C432" s="1016" t="s">
        <v>5</v>
      </c>
      <c r="D432" s="1017"/>
      <c r="E432" s="1017"/>
      <c r="F432" s="1017"/>
      <c r="G432" s="1017"/>
      <c r="H432" s="1018"/>
      <c r="I432" s="190" t="s">
        <v>490</v>
      </c>
      <c r="J432" s="193" t="s">
        <v>491</v>
      </c>
      <c r="K432" s="193" t="s">
        <v>492</v>
      </c>
      <c r="L432" s="193" t="s">
        <v>493</v>
      </c>
      <c r="M432" s="193" t="s">
        <v>494</v>
      </c>
      <c r="N432" s="193" t="s">
        <v>495</v>
      </c>
      <c r="O432" s="193" t="s">
        <v>496</v>
      </c>
      <c r="P432" s="193" t="s">
        <v>497</v>
      </c>
      <c r="Q432" s="193" t="s">
        <v>498</v>
      </c>
      <c r="R432" s="194" t="s">
        <v>499</v>
      </c>
      <c r="S432" s="200" t="s">
        <v>500</v>
      </c>
      <c r="T432" s="193" t="s">
        <v>501</v>
      </c>
      <c r="U432" s="193" t="s">
        <v>502</v>
      </c>
      <c r="V432" s="193" t="s">
        <v>503</v>
      </c>
      <c r="W432" s="193" t="s">
        <v>504</v>
      </c>
      <c r="X432" s="193" t="s">
        <v>505</v>
      </c>
      <c r="Y432" s="193" t="s">
        <v>506</v>
      </c>
      <c r="Z432" s="352" t="s">
        <v>521</v>
      </c>
      <c r="AA432" s="353" t="s">
        <v>8</v>
      </c>
    </row>
    <row r="433" spans="1:27" ht="14.25" thickTop="1" thickBot="1" x14ac:dyDescent="0.25">
      <c r="A433" s="31" t="s">
        <v>9</v>
      </c>
      <c r="B433" s="32" t="s">
        <v>218</v>
      </c>
      <c r="C433" s="1019" t="s">
        <v>10</v>
      </c>
      <c r="D433" s="1020"/>
      <c r="E433" s="1020"/>
      <c r="F433" s="1020"/>
      <c r="G433" s="1020"/>
      <c r="H433" s="1021"/>
      <c r="I433" s="354">
        <v>5666</v>
      </c>
      <c r="J433" s="354">
        <v>5714</v>
      </c>
      <c r="K433" s="354">
        <v>6112</v>
      </c>
      <c r="L433" s="354">
        <v>7028</v>
      </c>
      <c r="M433" s="354">
        <v>7922</v>
      </c>
      <c r="N433" s="354">
        <v>8148</v>
      </c>
      <c r="O433" s="354">
        <v>8924</v>
      </c>
      <c r="P433" s="354">
        <v>7933</v>
      </c>
      <c r="Q433" s="354">
        <v>7504</v>
      </c>
      <c r="R433" s="355">
        <v>6374</v>
      </c>
      <c r="S433" s="356">
        <v>5809</v>
      </c>
      <c r="T433" s="354">
        <v>4215</v>
      </c>
      <c r="U433" s="354">
        <v>4395</v>
      </c>
      <c r="V433" s="354">
        <v>4085</v>
      </c>
      <c r="W433" s="354">
        <v>3678</v>
      </c>
      <c r="X433" s="354">
        <v>2218</v>
      </c>
      <c r="Y433" s="354">
        <v>1461</v>
      </c>
      <c r="Z433" s="357">
        <v>1016</v>
      </c>
      <c r="AA433" s="358">
        <v>98202</v>
      </c>
    </row>
    <row r="434" spans="1:27" ht="13.5" thickTop="1" x14ac:dyDescent="0.2">
      <c r="A434" s="41" t="s">
        <v>11</v>
      </c>
      <c r="B434" s="42" t="s">
        <v>351</v>
      </c>
      <c r="C434" s="1022" t="s">
        <v>522</v>
      </c>
      <c r="D434" s="1023"/>
      <c r="E434" s="1023"/>
      <c r="F434" s="1023"/>
      <c r="G434" s="1023"/>
      <c r="H434" s="1024"/>
      <c r="I434" s="359">
        <v>3033</v>
      </c>
      <c r="J434" s="359">
        <v>3035</v>
      </c>
      <c r="K434" s="359">
        <v>3329</v>
      </c>
      <c r="L434" s="359">
        <v>3961</v>
      </c>
      <c r="M434" s="359">
        <v>4253</v>
      </c>
      <c r="N434" s="359">
        <v>4476</v>
      </c>
      <c r="O434" s="359">
        <v>4908</v>
      </c>
      <c r="P434" s="359">
        <v>4501</v>
      </c>
      <c r="Q434" s="359">
        <v>4263</v>
      </c>
      <c r="R434" s="360">
        <v>3684</v>
      </c>
      <c r="S434" s="361">
        <v>3325</v>
      </c>
      <c r="T434" s="359">
        <v>2443</v>
      </c>
      <c r="U434" s="359">
        <v>2588</v>
      </c>
      <c r="V434" s="359">
        <v>2559</v>
      </c>
      <c r="W434" s="359">
        <v>2395</v>
      </c>
      <c r="X434" s="359">
        <v>1467</v>
      </c>
      <c r="Y434" s="359">
        <v>940</v>
      </c>
      <c r="Z434" s="362">
        <v>678</v>
      </c>
      <c r="AA434" s="363">
        <v>55838</v>
      </c>
    </row>
    <row r="435" spans="1:27" x14ac:dyDescent="0.2">
      <c r="A435" s="364" t="s">
        <v>13</v>
      </c>
      <c r="B435" s="365" t="s">
        <v>352</v>
      </c>
      <c r="C435" s="996" t="s">
        <v>14</v>
      </c>
      <c r="D435" s="997"/>
      <c r="E435" s="997"/>
      <c r="F435" s="997"/>
      <c r="G435" s="997"/>
      <c r="H435" s="998"/>
      <c r="I435" s="366">
        <v>3033</v>
      </c>
      <c r="J435" s="366">
        <v>3035</v>
      </c>
      <c r="K435" s="366">
        <v>3329</v>
      </c>
      <c r="L435" s="366">
        <v>3961</v>
      </c>
      <c r="M435" s="366">
        <v>4253</v>
      </c>
      <c r="N435" s="366">
        <v>4476</v>
      </c>
      <c r="O435" s="366">
        <v>4908</v>
      </c>
      <c r="P435" s="366">
        <v>4501</v>
      </c>
      <c r="Q435" s="366">
        <v>4263</v>
      </c>
      <c r="R435" s="367">
        <v>3684</v>
      </c>
      <c r="S435" s="368">
        <v>3325</v>
      </c>
      <c r="T435" s="366">
        <v>2443</v>
      </c>
      <c r="U435" s="366">
        <v>2588</v>
      </c>
      <c r="V435" s="366">
        <v>2559</v>
      </c>
      <c r="W435" s="366">
        <v>2395</v>
      </c>
      <c r="X435" s="366">
        <v>1467</v>
      </c>
      <c r="Y435" s="366">
        <v>940</v>
      </c>
      <c r="Z435" s="369">
        <v>678</v>
      </c>
      <c r="AA435" s="370">
        <v>55838</v>
      </c>
    </row>
    <row r="436" spans="1:27" x14ac:dyDescent="0.2">
      <c r="A436" s="61" t="s">
        <v>17</v>
      </c>
      <c r="B436" s="62" t="s">
        <v>353</v>
      </c>
      <c r="C436" s="993" t="s">
        <v>523</v>
      </c>
      <c r="D436" s="994"/>
      <c r="E436" s="994"/>
      <c r="F436" s="994"/>
      <c r="G436" s="994"/>
      <c r="H436" s="995"/>
      <c r="I436" s="74">
        <v>571</v>
      </c>
      <c r="J436" s="74">
        <v>559</v>
      </c>
      <c r="K436" s="74">
        <v>541</v>
      </c>
      <c r="L436" s="74">
        <v>773</v>
      </c>
      <c r="M436" s="74">
        <v>1129</v>
      </c>
      <c r="N436" s="74">
        <v>971</v>
      </c>
      <c r="O436" s="74">
        <v>910</v>
      </c>
      <c r="P436" s="74">
        <v>757</v>
      </c>
      <c r="Q436" s="74">
        <v>711</v>
      </c>
      <c r="R436" s="79">
        <v>609</v>
      </c>
      <c r="S436" s="76">
        <v>612</v>
      </c>
      <c r="T436" s="74">
        <v>457</v>
      </c>
      <c r="U436" s="74">
        <v>410</v>
      </c>
      <c r="V436" s="74">
        <v>272</v>
      </c>
      <c r="W436" s="74">
        <v>205</v>
      </c>
      <c r="X436" s="74">
        <v>129</v>
      </c>
      <c r="Y436" s="74">
        <v>95</v>
      </c>
      <c r="Z436" s="75">
        <v>62</v>
      </c>
      <c r="AA436" s="208">
        <v>9773</v>
      </c>
    </row>
    <row r="437" spans="1:27" x14ac:dyDescent="0.2">
      <c r="A437" s="364" t="s">
        <v>19</v>
      </c>
      <c r="B437" s="365" t="s">
        <v>354</v>
      </c>
      <c r="C437" s="996" t="s">
        <v>20</v>
      </c>
      <c r="D437" s="997"/>
      <c r="E437" s="997"/>
      <c r="F437" s="997"/>
      <c r="G437" s="997"/>
      <c r="H437" s="998"/>
      <c r="I437" s="57">
        <v>149</v>
      </c>
      <c r="J437" s="57">
        <v>132</v>
      </c>
      <c r="K437" s="57">
        <v>129</v>
      </c>
      <c r="L437" s="57">
        <v>139</v>
      </c>
      <c r="M437" s="57">
        <v>175</v>
      </c>
      <c r="N437" s="57">
        <v>204</v>
      </c>
      <c r="O437" s="57">
        <v>182</v>
      </c>
      <c r="P437" s="57">
        <v>156</v>
      </c>
      <c r="Q437" s="57">
        <v>154</v>
      </c>
      <c r="R437" s="195">
        <v>126</v>
      </c>
      <c r="S437" s="59">
        <v>115</v>
      </c>
      <c r="T437" s="57">
        <v>86</v>
      </c>
      <c r="U437" s="57">
        <v>99</v>
      </c>
      <c r="V437" s="57">
        <v>55</v>
      </c>
      <c r="W437" s="57">
        <v>37</v>
      </c>
      <c r="X437" s="57">
        <v>25</v>
      </c>
      <c r="Y437" s="57">
        <v>15</v>
      </c>
      <c r="Z437" s="58">
        <v>14</v>
      </c>
      <c r="AA437" s="206">
        <v>1992</v>
      </c>
    </row>
    <row r="438" spans="1:27" x14ac:dyDescent="0.2">
      <c r="A438" s="53" t="s">
        <v>32</v>
      </c>
      <c r="B438" s="54" t="s">
        <v>361</v>
      </c>
      <c r="C438" s="987" t="s">
        <v>33</v>
      </c>
      <c r="D438" s="988"/>
      <c r="E438" s="988"/>
      <c r="F438" s="988"/>
      <c r="G438" s="988"/>
      <c r="H438" s="989"/>
      <c r="I438" s="57">
        <v>319</v>
      </c>
      <c r="J438" s="57">
        <v>354</v>
      </c>
      <c r="K438" s="57">
        <v>322</v>
      </c>
      <c r="L438" s="57">
        <v>372</v>
      </c>
      <c r="M438" s="57">
        <v>481</v>
      </c>
      <c r="N438" s="57">
        <v>448</v>
      </c>
      <c r="O438" s="57">
        <v>480</v>
      </c>
      <c r="P438" s="57">
        <v>414</v>
      </c>
      <c r="Q438" s="57">
        <v>389</v>
      </c>
      <c r="R438" s="195">
        <v>361</v>
      </c>
      <c r="S438" s="59">
        <v>343</v>
      </c>
      <c r="T438" s="57">
        <v>247</v>
      </c>
      <c r="U438" s="57">
        <v>194</v>
      </c>
      <c r="V438" s="57">
        <v>146</v>
      </c>
      <c r="W438" s="57">
        <v>90</v>
      </c>
      <c r="X438" s="57">
        <v>51</v>
      </c>
      <c r="Y438" s="57">
        <v>32</v>
      </c>
      <c r="Z438" s="58">
        <v>27</v>
      </c>
      <c r="AA438" s="206">
        <v>5070</v>
      </c>
    </row>
    <row r="439" spans="1:27" x14ac:dyDescent="0.2">
      <c r="A439" s="53" t="s">
        <v>44</v>
      </c>
      <c r="B439" s="54" t="s">
        <v>365</v>
      </c>
      <c r="C439" s="987" t="s">
        <v>45</v>
      </c>
      <c r="D439" s="988"/>
      <c r="E439" s="988"/>
      <c r="F439" s="988"/>
      <c r="G439" s="988"/>
      <c r="H439" s="989"/>
      <c r="I439" s="57">
        <v>28</v>
      </c>
      <c r="J439" s="57">
        <v>19</v>
      </c>
      <c r="K439" s="57">
        <v>27</v>
      </c>
      <c r="L439" s="57">
        <v>57</v>
      </c>
      <c r="M439" s="57">
        <v>191</v>
      </c>
      <c r="N439" s="57">
        <v>170</v>
      </c>
      <c r="O439" s="57">
        <v>134</v>
      </c>
      <c r="P439" s="57">
        <v>115</v>
      </c>
      <c r="Q439" s="57">
        <v>91</v>
      </c>
      <c r="R439" s="195">
        <v>60</v>
      </c>
      <c r="S439" s="59">
        <v>61</v>
      </c>
      <c r="T439" s="57">
        <v>44</v>
      </c>
      <c r="U439" s="57">
        <v>42</v>
      </c>
      <c r="V439" s="57">
        <v>17</v>
      </c>
      <c r="W439" s="57">
        <v>29</v>
      </c>
      <c r="X439" s="57">
        <v>14</v>
      </c>
      <c r="Y439" s="57">
        <v>11</v>
      </c>
      <c r="Z439" s="58">
        <v>10</v>
      </c>
      <c r="AA439" s="206">
        <v>1120</v>
      </c>
    </row>
    <row r="440" spans="1:27" x14ac:dyDescent="0.2">
      <c r="A440" s="53" t="s">
        <v>58</v>
      </c>
      <c r="B440" s="54" t="s">
        <v>372</v>
      </c>
      <c r="C440" s="987" t="s">
        <v>59</v>
      </c>
      <c r="D440" s="988"/>
      <c r="E440" s="988"/>
      <c r="F440" s="988"/>
      <c r="G440" s="988"/>
      <c r="H440" s="989"/>
      <c r="I440" s="57">
        <v>53</v>
      </c>
      <c r="J440" s="57">
        <v>40</v>
      </c>
      <c r="K440" s="57">
        <v>40</v>
      </c>
      <c r="L440" s="57">
        <v>171</v>
      </c>
      <c r="M440" s="57">
        <v>249</v>
      </c>
      <c r="N440" s="57">
        <v>119</v>
      </c>
      <c r="O440" s="57">
        <v>82</v>
      </c>
      <c r="P440" s="57">
        <v>46</v>
      </c>
      <c r="Q440" s="57">
        <v>57</v>
      </c>
      <c r="R440" s="195">
        <v>48</v>
      </c>
      <c r="S440" s="59">
        <v>69</v>
      </c>
      <c r="T440" s="57">
        <v>54</v>
      </c>
      <c r="U440" s="57">
        <v>48</v>
      </c>
      <c r="V440" s="57">
        <v>31</v>
      </c>
      <c r="W440" s="57">
        <v>35</v>
      </c>
      <c r="X440" s="57">
        <v>27</v>
      </c>
      <c r="Y440" s="57">
        <v>24</v>
      </c>
      <c r="Z440" s="58">
        <v>7</v>
      </c>
      <c r="AA440" s="206">
        <v>1200</v>
      </c>
    </row>
    <row r="441" spans="1:27" x14ac:dyDescent="0.2">
      <c r="A441" s="371" t="s">
        <v>68</v>
      </c>
      <c r="B441" s="372" t="s">
        <v>376</v>
      </c>
      <c r="C441" s="990" t="s">
        <v>69</v>
      </c>
      <c r="D441" s="991"/>
      <c r="E441" s="991"/>
      <c r="F441" s="991"/>
      <c r="G441" s="991"/>
      <c r="H441" s="992"/>
      <c r="I441" s="57">
        <v>22</v>
      </c>
      <c r="J441" s="57">
        <v>14</v>
      </c>
      <c r="K441" s="57">
        <v>23</v>
      </c>
      <c r="L441" s="57">
        <v>34</v>
      </c>
      <c r="M441" s="57">
        <v>33</v>
      </c>
      <c r="N441" s="57">
        <v>30</v>
      </c>
      <c r="O441" s="57">
        <v>32</v>
      </c>
      <c r="P441" s="57">
        <v>26</v>
      </c>
      <c r="Q441" s="57">
        <v>20</v>
      </c>
      <c r="R441" s="195">
        <v>14</v>
      </c>
      <c r="S441" s="59">
        <v>24</v>
      </c>
      <c r="T441" s="57">
        <v>26</v>
      </c>
      <c r="U441" s="57">
        <v>27</v>
      </c>
      <c r="V441" s="57">
        <v>23</v>
      </c>
      <c r="W441" s="57">
        <v>14</v>
      </c>
      <c r="X441" s="57">
        <v>12</v>
      </c>
      <c r="Y441" s="57">
        <v>13</v>
      </c>
      <c r="Z441" s="58">
        <v>4</v>
      </c>
      <c r="AA441" s="206">
        <v>391</v>
      </c>
    </row>
    <row r="442" spans="1:27" x14ac:dyDescent="0.2">
      <c r="A442" s="61" t="s">
        <v>76</v>
      </c>
      <c r="B442" s="67" t="s">
        <v>380</v>
      </c>
      <c r="C442" s="993" t="s">
        <v>524</v>
      </c>
      <c r="D442" s="994"/>
      <c r="E442" s="994"/>
      <c r="F442" s="994"/>
      <c r="G442" s="994"/>
      <c r="H442" s="995"/>
      <c r="I442" s="74">
        <v>668</v>
      </c>
      <c r="J442" s="74">
        <v>681</v>
      </c>
      <c r="K442" s="74">
        <v>815</v>
      </c>
      <c r="L442" s="74">
        <v>760</v>
      </c>
      <c r="M442" s="74">
        <v>790</v>
      </c>
      <c r="N442" s="74">
        <v>879</v>
      </c>
      <c r="O442" s="74">
        <v>1002</v>
      </c>
      <c r="P442" s="74">
        <v>856</v>
      </c>
      <c r="Q442" s="74">
        <v>830</v>
      </c>
      <c r="R442" s="79">
        <v>713</v>
      </c>
      <c r="S442" s="76">
        <v>642</v>
      </c>
      <c r="T442" s="74">
        <v>437</v>
      </c>
      <c r="U442" s="74">
        <v>443</v>
      </c>
      <c r="V442" s="74">
        <v>376</v>
      </c>
      <c r="W442" s="74">
        <v>340</v>
      </c>
      <c r="X442" s="74">
        <v>190</v>
      </c>
      <c r="Y442" s="74">
        <v>136</v>
      </c>
      <c r="Z442" s="75">
        <v>78</v>
      </c>
      <c r="AA442" s="208">
        <v>10636</v>
      </c>
    </row>
    <row r="443" spans="1:27" x14ac:dyDescent="0.2">
      <c r="A443" s="364" t="s">
        <v>78</v>
      </c>
      <c r="B443" s="373" t="s">
        <v>381</v>
      </c>
      <c r="C443" s="996" t="s">
        <v>79</v>
      </c>
      <c r="D443" s="997"/>
      <c r="E443" s="997"/>
      <c r="F443" s="997"/>
      <c r="G443" s="997"/>
      <c r="H443" s="998"/>
      <c r="I443" s="57">
        <v>386</v>
      </c>
      <c r="J443" s="57">
        <v>420</v>
      </c>
      <c r="K443" s="57">
        <v>505</v>
      </c>
      <c r="L443" s="57">
        <v>487</v>
      </c>
      <c r="M443" s="57">
        <v>497</v>
      </c>
      <c r="N443" s="57">
        <v>538</v>
      </c>
      <c r="O443" s="57">
        <v>604</v>
      </c>
      <c r="P443" s="57">
        <v>523</v>
      </c>
      <c r="Q443" s="57">
        <v>522</v>
      </c>
      <c r="R443" s="195">
        <v>430</v>
      </c>
      <c r="S443" s="59">
        <v>381</v>
      </c>
      <c r="T443" s="57">
        <v>252</v>
      </c>
      <c r="U443" s="57">
        <v>252</v>
      </c>
      <c r="V443" s="57">
        <v>224</v>
      </c>
      <c r="W443" s="57">
        <v>212</v>
      </c>
      <c r="X443" s="57">
        <v>108</v>
      </c>
      <c r="Y443" s="57">
        <v>69</v>
      </c>
      <c r="Z443" s="58">
        <v>51</v>
      </c>
      <c r="AA443" s="206">
        <v>6461</v>
      </c>
    </row>
    <row r="444" spans="1:27" x14ac:dyDescent="0.2">
      <c r="A444" s="371" t="s">
        <v>84</v>
      </c>
      <c r="B444" s="374" t="s">
        <v>383</v>
      </c>
      <c r="C444" s="990" t="s">
        <v>85</v>
      </c>
      <c r="D444" s="991"/>
      <c r="E444" s="991"/>
      <c r="F444" s="991"/>
      <c r="G444" s="991"/>
      <c r="H444" s="992"/>
      <c r="I444" s="57">
        <v>282</v>
      </c>
      <c r="J444" s="57">
        <v>261</v>
      </c>
      <c r="K444" s="57">
        <v>310</v>
      </c>
      <c r="L444" s="57">
        <v>273</v>
      </c>
      <c r="M444" s="57">
        <v>293</v>
      </c>
      <c r="N444" s="57">
        <v>341</v>
      </c>
      <c r="O444" s="57">
        <v>398</v>
      </c>
      <c r="P444" s="57">
        <v>333</v>
      </c>
      <c r="Q444" s="57">
        <v>308</v>
      </c>
      <c r="R444" s="195">
        <v>283</v>
      </c>
      <c r="S444" s="59">
        <v>261</v>
      </c>
      <c r="T444" s="57">
        <v>185</v>
      </c>
      <c r="U444" s="57">
        <v>191</v>
      </c>
      <c r="V444" s="57">
        <v>152</v>
      </c>
      <c r="W444" s="57">
        <v>128</v>
      </c>
      <c r="X444" s="57">
        <v>82</v>
      </c>
      <c r="Y444" s="57">
        <v>67</v>
      </c>
      <c r="Z444" s="58">
        <v>27</v>
      </c>
      <c r="AA444" s="206">
        <v>4175</v>
      </c>
    </row>
    <row r="445" spans="1:27" x14ac:dyDescent="0.2">
      <c r="A445" s="70" t="s">
        <v>88</v>
      </c>
      <c r="B445" s="71" t="s">
        <v>384</v>
      </c>
      <c r="C445" s="993" t="s">
        <v>525</v>
      </c>
      <c r="D445" s="994"/>
      <c r="E445" s="994"/>
      <c r="F445" s="994"/>
      <c r="G445" s="994"/>
      <c r="H445" s="995"/>
      <c r="I445" s="74">
        <v>401</v>
      </c>
      <c r="J445" s="74">
        <v>450</v>
      </c>
      <c r="K445" s="74">
        <v>441</v>
      </c>
      <c r="L445" s="74">
        <v>450</v>
      </c>
      <c r="M445" s="74">
        <v>470</v>
      </c>
      <c r="N445" s="74">
        <v>510</v>
      </c>
      <c r="O445" s="74">
        <v>613</v>
      </c>
      <c r="P445" s="74">
        <v>540</v>
      </c>
      <c r="Q445" s="74">
        <v>503</v>
      </c>
      <c r="R445" s="79">
        <v>404</v>
      </c>
      <c r="S445" s="76">
        <v>400</v>
      </c>
      <c r="T445" s="74">
        <v>264</v>
      </c>
      <c r="U445" s="74">
        <v>284</v>
      </c>
      <c r="V445" s="74">
        <v>268</v>
      </c>
      <c r="W445" s="74">
        <v>236</v>
      </c>
      <c r="X445" s="74">
        <v>156</v>
      </c>
      <c r="Y445" s="74">
        <v>79</v>
      </c>
      <c r="Z445" s="75">
        <v>48</v>
      </c>
      <c r="AA445" s="208">
        <v>6517</v>
      </c>
    </row>
    <row r="446" spans="1:27" x14ac:dyDescent="0.2">
      <c r="A446" s="364" t="s">
        <v>90</v>
      </c>
      <c r="B446" s="373" t="s">
        <v>385</v>
      </c>
      <c r="C446" s="996" t="s">
        <v>91</v>
      </c>
      <c r="D446" s="997"/>
      <c r="E446" s="997"/>
      <c r="F446" s="997"/>
      <c r="G446" s="997"/>
      <c r="H446" s="998"/>
      <c r="I446" s="57">
        <v>115</v>
      </c>
      <c r="J446" s="57">
        <v>126</v>
      </c>
      <c r="K446" s="57">
        <v>132</v>
      </c>
      <c r="L446" s="57">
        <v>122</v>
      </c>
      <c r="M446" s="57">
        <v>122</v>
      </c>
      <c r="N446" s="57">
        <v>135</v>
      </c>
      <c r="O446" s="57">
        <v>185</v>
      </c>
      <c r="P446" s="57">
        <v>164</v>
      </c>
      <c r="Q446" s="57">
        <v>144</v>
      </c>
      <c r="R446" s="195">
        <v>113</v>
      </c>
      <c r="S446" s="59">
        <v>102</v>
      </c>
      <c r="T446" s="57">
        <v>73</v>
      </c>
      <c r="U446" s="57">
        <v>67</v>
      </c>
      <c r="V446" s="57">
        <v>65</v>
      </c>
      <c r="W446" s="57">
        <v>54</v>
      </c>
      <c r="X446" s="57">
        <v>26</v>
      </c>
      <c r="Y446" s="57">
        <v>19</v>
      </c>
      <c r="Z446" s="58">
        <v>5</v>
      </c>
      <c r="AA446" s="206">
        <v>1769</v>
      </c>
    </row>
    <row r="447" spans="1:27" x14ac:dyDescent="0.2">
      <c r="A447" s="53" t="s">
        <v>94</v>
      </c>
      <c r="B447" s="69" t="s">
        <v>386</v>
      </c>
      <c r="C447" s="987" t="s">
        <v>95</v>
      </c>
      <c r="D447" s="988"/>
      <c r="E447" s="988"/>
      <c r="F447" s="988"/>
      <c r="G447" s="988"/>
      <c r="H447" s="989"/>
      <c r="I447" s="57">
        <v>26</v>
      </c>
      <c r="J447" s="57">
        <v>34</v>
      </c>
      <c r="K447" s="57">
        <v>30</v>
      </c>
      <c r="L447" s="57">
        <v>61</v>
      </c>
      <c r="M447" s="57">
        <v>59</v>
      </c>
      <c r="N447" s="57">
        <v>43</v>
      </c>
      <c r="O447" s="57">
        <v>49</v>
      </c>
      <c r="P447" s="57">
        <v>36</v>
      </c>
      <c r="Q447" s="57">
        <v>35</v>
      </c>
      <c r="R447" s="195">
        <v>37</v>
      </c>
      <c r="S447" s="59">
        <v>43</v>
      </c>
      <c r="T447" s="57">
        <v>18</v>
      </c>
      <c r="U447" s="57">
        <v>25</v>
      </c>
      <c r="V447" s="57">
        <v>18</v>
      </c>
      <c r="W447" s="57">
        <v>16</v>
      </c>
      <c r="X447" s="57">
        <v>25</v>
      </c>
      <c r="Y447" s="57">
        <v>10</v>
      </c>
      <c r="Z447" s="58">
        <v>8</v>
      </c>
      <c r="AA447" s="206">
        <v>573</v>
      </c>
    </row>
    <row r="448" spans="1:27" x14ac:dyDescent="0.2">
      <c r="A448" s="53" t="s">
        <v>102</v>
      </c>
      <c r="B448" s="69" t="s">
        <v>389</v>
      </c>
      <c r="C448" s="987" t="s">
        <v>103</v>
      </c>
      <c r="D448" s="988"/>
      <c r="E448" s="988"/>
      <c r="F448" s="988"/>
      <c r="G448" s="988"/>
      <c r="H448" s="989"/>
      <c r="I448" s="57">
        <v>64</v>
      </c>
      <c r="J448" s="57">
        <v>76</v>
      </c>
      <c r="K448" s="57">
        <v>61</v>
      </c>
      <c r="L448" s="57">
        <v>60</v>
      </c>
      <c r="M448" s="57">
        <v>66</v>
      </c>
      <c r="N448" s="57">
        <v>77</v>
      </c>
      <c r="O448" s="57">
        <v>77</v>
      </c>
      <c r="P448" s="57">
        <v>74</v>
      </c>
      <c r="Q448" s="57">
        <v>68</v>
      </c>
      <c r="R448" s="195">
        <v>53</v>
      </c>
      <c r="S448" s="59">
        <v>57</v>
      </c>
      <c r="T448" s="57">
        <v>41</v>
      </c>
      <c r="U448" s="57">
        <v>44</v>
      </c>
      <c r="V448" s="57">
        <v>51</v>
      </c>
      <c r="W448" s="57">
        <v>45</v>
      </c>
      <c r="X448" s="57">
        <v>33</v>
      </c>
      <c r="Y448" s="57">
        <v>12</v>
      </c>
      <c r="Z448" s="58">
        <v>11</v>
      </c>
      <c r="AA448" s="206">
        <v>970</v>
      </c>
    </row>
    <row r="449" spans="1:27" x14ac:dyDescent="0.2">
      <c r="A449" s="53" t="s">
        <v>116</v>
      </c>
      <c r="B449" s="69" t="s">
        <v>395</v>
      </c>
      <c r="C449" s="987" t="s">
        <v>117</v>
      </c>
      <c r="D449" s="988"/>
      <c r="E449" s="988"/>
      <c r="F449" s="988"/>
      <c r="G449" s="988"/>
      <c r="H449" s="989"/>
      <c r="I449" s="57">
        <v>4</v>
      </c>
      <c r="J449" s="57">
        <v>5</v>
      </c>
      <c r="K449" s="57">
        <v>6</v>
      </c>
      <c r="L449" s="57">
        <v>12</v>
      </c>
      <c r="M449" s="57">
        <v>8</v>
      </c>
      <c r="N449" s="57">
        <v>14</v>
      </c>
      <c r="O449" s="57">
        <v>11</v>
      </c>
      <c r="P449" s="57">
        <v>8</v>
      </c>
      <c r="Q449" s="57">
        <v>2</v>
      </c>
      <c r="R449" s="195">
        <v>7</v>
      </c>
      <c r="S449" s="59">
        <v>12</v>
      </c>
      <c r="T449" s="57">
        <v>8</v>
      </c>
      <c r="U449" s="57">
        <v>8</v>
      </c>
      <c r="V449" s="57">
        <v>9</v>
      </c>
      <c r="W449" s="57">
        <v>10</v>
      </c>
      <c r="X449" s="57">
        <v>5</v>
      </c>
      <c r="Y449" s="57">
        <v>3</v>
      </c>
      <c r="Z449" s="58">
        <v>8</v>
      </c>
      <c r="AA449" s="206">
        <v>140</v>
      </c>
    </row>
    <row r="450" spans="1:27" x14ac:dyDescent="0.2">
      <c r="A450" s="371" t="s">
        <v>120</v>
      </c>
      <c r="B450" s="374" t="s">
        <v>397</v>
      </c>
      <c r="C450" s="990" t="s">
        <v>121</v>
      </c>
      <c r="D450" s="991"/>
      <c r="E450" s="991"/>
      <c r="F450" s="991"/>
      <c r="G450" s="991"/>
      <c r="H450" s="992"/>
      <c r="I450" s="57">
        <v>192</v>
      </c>
      <c r="J450" s="57">
        <v>209</v>
      </c>
      <c r="K450" s="57">
        <v>212</v>
      </c>
      <c r="L450" s="57">
        <v>195</v>
      </c>
      <c r="M450" s="57">
        <v>215</v>
      </c>
      <c r="N450" s="57">
        <v>241</v>
      </c>
      <c r="O450" s="57">
        <v>291</v>
      </c>
      <c r="P450" s="57">
        <v>258</v>
      </c>
      <c r="Q450" s="57">
        <v>254</v>
      </c>
      <c r="R450" s="195">
        <v>194</v>
      </c>
      <c r="S450" s="59">
        <v>186</v>
      </c>
      <c r="T450" s="57">
        <v>124</v>
      </c>
      <c r="U450" s="57">
        <v>140</v>
      </c>
      <c r="V450" s="57">
        <v>125</v>
      </c>
      <c r="W450" s="57">
        <v>111</v>
      </c>
      <c r="X450" s="57">
        <v>67</v>
      </c>
      <c r="Y450" s="57">
        <v>35</v>
      </c>
      <c r="Z450" s="58">
        <v>16</v>
      </c>
      <c r="AA450" s="206">
        <v>3065</v>
      </c>
    </row>
    <row r="451" spans="1:27" x14ac:dyDescent="0.2">
      <c r="A451" s="61" t="s">
        <v>124</v>
      </c>
      <c r="B451" s="67" t="s">
        <v>398</v>
      </c>
      <c r="C451" s="1005" t="s">
        <v>526</v>
      </c>
      <c r="D451" s="1006"/>
      <c r="E451" s="1006"/>
      <c r="F451" s="1006"/>
      <c r="G451" s="1006"/>
      <c r="H451" s="1007"/>
      <c r="I451" s="74">
        <v>66</v>
      </c>
      <c r="J451" s="74">
        <v>86</v>
      </c>
      <c r="K451" s="74">
        <v>75</v>
      </c>
      <c r="L451" s="74">
        <v>83</v>
      </c>
      <c r="M451" s="74">
        <v>85</v>
      </c>
      <c r="N451" s="74">
        <v>92</v>
      </c>
      <c r="O451" s="74">
        <v>93</v>
      </c>
      <c r="P451" s="74">
        <v>66</v>
      </c>
      <c r="Q451" s="74">
        <v>73</v>
      </c>
      <c r="R451" s="79">
        <v>55</v>
      </c>
      <c r="S451" s="76">
        <v>85</v>
      </c>
      <c r="T451" s="74">
        <v>59</v>
      </c>
      <c r="U451" s="74">
        <v>71</v>
      </c>
      <c r="V451" s="74">
        <v>119</v>
      </c>
      <c r="W451" s="74">
        <v>81</v>
      </c>
      <c r="X451" s="74">
        <v>56</v>
      </c>
      <c r="Y451" s="74">
        <v>41</v>
      </c>
      <c r="Z451" s="75">
        <v>39</v>
      </c>
      <c r="AA451" s="208">
        <v>1325</v>
      </c>
    </row>
    <row r="452" spans="1:27" x14ac:dyDescent="0.2">
      <c r="A452" s="375" t="s">
        <v>126</v>
      </c>
      <c r="B452" s="376" t="s">
        <v>399</v>
      </c>
      <c r="C452" s="1008" t="s">
        <v>127</v>
      </c>
      <c r="D452" s="1009"/>
      <c r="E452" s="1009"/>
      <c r="F452" s="1009"/>
      <c r="G452" s="1009"/>
      <c r="H452" s="1010"/>
      <c r="I452" s="57">
        <v>20</v>
      </c>
      <c r="J452" s="57">
        <v>28</v>
      </c>
      <c r="K452" s="57">
        <v>23</v>
      </c>
      <c r="L452" s="57">
        <v>26</v>
      </c>
      <c r="M452" s="57">
        <v>22</v>
      </c>
      <c r="N452" s="57">
        <v>19</v>
      </c>
      <c r="O452" s="57">
        <v>28</v>
      </c>
      <c r="P452" s="57">
        <v>18</v>
      </c>
      <c r="Q452" s="57">
        <v>18</v>
      </c>
      <c r="R452" s="195">
        <v>22</v>
      </c>
      <c r="S452" s="59">
        <v>26</v>
      </c>
      <c r="T452" s="57">
        <v>22</v>
      </c>
      <c r="U452" s="57">
        <v>22</v>
      </c>
      <c r="V452" s="57">
        <v>23</v>
      </c>
      <c r="W452" s="57">
        <v>24</v>
      </c>
      <c r="X452" s="57">
        <v>18</v>
      </c>
      <c r="Y452" s="57">
        <v>13</v>
      </c>
      <c r="Z452" s="58">
        <v>7</v>
      </c>
      <c r="AA452" s="206">
        <v>379</v>
      </c>
    </row>
    <row r="453" spans="1:27" x14ac:dyDescent="0.2">
      <c r="A453" s="53" t="s">
        <v>136</v>
      </c>
      <c r="B453" s="69" t="s">
        <v>404</v>
      </c>
      <c r="C453" s="987" t="s">
        <v>137</v>
      </c>
      <c r="D453" s="988"/>
      <c r="E453" s="988"/>
      <c r="F453" s="988"/>
      <c r="G453" s="988"/>
      <c r="H453" s="989"/>
      <c r="I453" s="57">
        <v>15</v>
      </c>
      <c r="J453" s="57">
        <v>24</v>
      </c>
      <c r="K453" s="57">
        <v>19</v>
      </c>
      <c r="L453" s="57">
        <v>16</v>
      </c>
      <c r="M453" s="57">
        <v>15</v>
      </c>
      <c r="N453" s="57">
        <v>20</v>
      </c>
      <c r="O453" s="57">
        <v>18</v>
      </c>
      <c r="P453" s="57">
        <v>15</v>
      </c>
      <c r="Q453" s="57">
        <v>15</v>
      </c>
      <c r="R453" s="195">
        <v>7</v>
      </c>
      <c r="S453" s="59">
        <v>13</v>
      </c>
      <c r="T453" s="57">
        <v>6</v>
      </c>
      <c r="U453" s="57">
        <v>8</v>
      </c>
      <c r="V453" s="57">
        <v>11</v>
      </c>
      <c r="W453" s="57">
        <v>11</v>
      </c>
      <c r="X453" s="57">
        <v>8</v>
      </c>
      <c r="Y453" s="57">
        <v>6</v>
      </c>
      <c r="Z453" s="58">
        <v>6</v>
      </c>
      <c r="AA453" s="206">
        <v>233</v>
      </c>
    </row>
    <row r="454" spans="1:27" x14ac:dyDescent="0.2">
      <c r="A454" s="53" t="s">
        <v>140</v>
      </c>
      <c r="B454" s="69" t="s">
        <v>406</v>
      </c>
      <c r="C454" s="987" t="s">
        <v>141</v>
      </c>
      <c r="D454" s="988"/>
      <c r="E454" s="988"/>
      <c r="F454" s="988"/>
      <c r="G454" s="988"/>
      <c r="H454" s="989"/>
      <c r="I454" s="57">
        <v>6</v>
      </c>
      <c r="J454" s="57">
        <v>3</v>
      </c>
      <c r="K454" s="57">
        <v>8</v>
      </c>
      <c r="L454" s="57">
        <v>17</v>
      </c>
      <c r="M454" s="57">
        <v>12</v>
      </c>
      <c r="N454" s="57">
        <v>14</v>
      </c>
      <c r="O454" s="57">
        <v>12</v>
      </c>
      <c r="P454" s="57">
        <v>7</v>
      </c>
      <c r="Q454" s="57">
        <v>8</v>
      </c>
      <c r="R454" s="195">
        <v>5</v>
      </c>
      <c r="S454" s="59">
        <v>11</v>
      </c>
      <c r="T454" s="57">
        <v>10</v>
      </c>
      <c r="U454" s="57">
        <v>7</v>
      </c>
      <c r="V454" s="57">
        <v>28</v>
      </c>
      <c r="W454" s="57">
        <v>14</v>
      </c>
      <c r="X454" s="57">
        <v>7</v>
      </c>
      <c r="Y454" s="57">
        <v>5</v>
      </c>
      <c r="Z454" s="58">
        <v>10</v>
      </c>
      <c r="AA454" s="206">
        <v>184</v>
      </c>
    </row>
    <row r="455" spans="1:27" x14ac:dyDescent="0.2">
      <c r="A455" s="53" t="s">
        <v>148</v>
      </c>
      <c r="B455" s="69" t="s">
        <v>410</v>
      </c>
      <c r="C455" s="987" t="s">
        <v>149</v>
      </c>
      <c r="D455" s="988"/>
      <c r="E455" s="988"/>
      <c r="F455" s="988"/>
      <c r="G455" s="988"/>
      <c r="H455" s="989"/>
      <c r="I455" s="57">
        <v>15</v>
      </c>
      <c r="J455" s="57">
        <v>23</v>
      </c>
      <c r="K455" s="57">
        <v>16</v>
      </c>
      <c r="L455" s="57">
        <v>14</v>
      </c>
      <c r="M455" s="57">
        <v>22</v>
      </c>
      <c r="N455" s="57">
        <v>22</v>
      </c>
      <c r="O455" s="57">
        <v>21</v>
      </c>
      <c r="P455" s="57">
        <v>15</v>
      </c>
      <c r="Q455" s="57">
        <v>19</v>
      </c>
      <c r="R455" s="195">
        <v>14</v>
      </c>
      <c r="S455" s="59">
        <v>16</v>
      </c>
      <c r="T455" s="57">
        <v>15</v>
      </c>
      <c r="U455" s="57">
        <v>24</v>
      </c>
      <c r="V455" s="57">
        <v>31</v>
      </c>
      <c r="W455" s="57">
        <v>14</v>
      </c>
      <c r="X455" s="57">
        <v>13</v>
      </c>
      <c r="Y455" s="57">
        <v>6</v>
      </c>
      <c r="Z455" s="58">
        <v>9</v>
      </c>
      <c r="AA455" s="206">
        <v>309</v>
      </c>
    </row>
    <row r="456" spans="1:27" x14ac:dyDescent="0.2">
      <c r="A456" s="53" t="s">
        <v>154</v>
      </c>
      <c r="B456" s="69" t="s">
        <v>412</v>
      </c>
      <c r="C456" s="987" t="s">
        <v>155</v>
      </c>
      <c r="D456" s="988"/>
      <c r="E456" s="988"/>
      <c r="F456" s="988"/>
      <c r="G456" s="988"/>
      <c r="H456" s="989"/>
      <c r="I456" s="57">
        <v>6</v>
      </c>
      <c r="J456" s="57">
        <v>6</v>
      </c>
      <c r="K456" s="57">
        <v>7</v>
      </c>
      <c r="L456" s="57">
        <v>8</v>
      </c>
      <c r="M456" s="57">
        <v>10</v>
      </c>
      <c r="N456" s="57">
        <v>11</v>
      </c>
      <c r="O456" s="57">
        <v>10</v>
      </c>
      <c r="P456" s="57">
        <v>9</v>
      </c>
      <c r="Q456" s="57">
        <v>9</v>
      </c>
      <c r="R456" s="195">
        <v>4</v>
      </c>
      <c r="S456" s="59">
        <v>17</v>
      </c>
      <c r="T456" s="57">
        <v>6</v>
      </c>
      <c r="U456" s="57">
        <v>5</v>
      </c>
      <c r="V456" s="57">
        <v>11</v>
      </c>
      <c r="W456" s="57">
        <v>5</v>
      </c>
      <c r="X456" s="57">
        <v>5</v>
      </c>
      <c r="Y456" s="57">
        <v>6</v>
      </c>
      <c r="Z456" s="58">
        <v>2</v>
      </c>
      <c r="AA456" s="206">
        <v>137</v>
      </c>
    </row>
    <row r="457" spans="1:27" x14ac:dyDescent="0.2">
      <c r="A457" s="371" t="s">
        <v>158</v>
      </c>
      <c r="B457" s="374" t="s">
        <v>414</v>
      </c>
      <c r="C457" s="990" t="s">
        <v>159</v>
      </c>
      <c r="D457" s="991"/>
      <c r="E457" s="991"/>
      <c r="F457" s="991"/>
      <c r="G457" s="991"/>
      <c r="H457" s="992"/>
      <c r="I457" s="57">
        <v>4</v>
      </c>
      <c r="J457" s="57">
        <v>2</v>
      </c>
      <c r="K457" s="57">
        <v>2</v>
      </c>
      <c r="L457" s="57">
        <v>2</v>
      </c>
      <c r="M457" s="57">
        <v>4</v>
      </c>
      <c r="N457" s="57">
        <v>6</v>
      </c>
      <c r="O457" s="57">
        <v>4</v>
      </c>
      <c r="P457" s="57">
        <v>2</v>
      </c>
      <c r="Q457" s="57">
        <v>4</v>
      </c>
      <c r="R457" s="195">
        <v>3</v>
      </c>
      <c r="S457" s="59">
        <v>2</v>
      </c>
      <c r="T457" s="57">
        <v>0</v>
      </c>
      <c r="U457" s="57">
        <v>5</v>
      </c>
      <c r="V457" s="57">
        <v>15</v>
      </c>
      <c r="W457" s="57">
        <v>13</v>
      </c>
      <c r="X457" s="57">
        <v>5</v>
      </c>
      <c r="Y457" s="57">
        <v>5</v>
      </c>
      <c r="Z457" s="58">
        <v>5</v>
      </c>
      <c r="AA457" s="206">
        <v>83</v>
      </c>
    </row>
    <row r="458" spans="1:27" x14ac:dyDescent="0.2">
      <c r="A458" s="61" t="s">
        <v>166</v>
      </c>
      <c r="B458" s="67" t="s">
        <v>332</v>
      </c>
      <c r="C458" s="1002" t="s">
        <v>527</v>
      </c>
      <c r="D458" s="1003"/>
      <c r="E458" s="1003"/>
      <c r="F458" s="1003"/>
      <c r="G458" s="1003"/>
      <c r="H458" s="1004"/>
      <c r="I458" s="74">
        <v>486</v>
      </c>
      <c r="J458" s="74">
        <v>468</v>
      </c>
      <c r="K458" s="74">
        <v>454</v>
      </c>
      <c r="L458" s="74">
        <v>428</v>
      </c>
      <c r="M458" s="74">
        <v>490</v>
      </c>
      <c r="N458" s="74">
        <v>625</v>
      </c>
      <c r="O458" s="74">
        <v>826</v>
      </c>
      <c r="P458" s="74">
        <v>657</v>
      </c>
      <c r="Q458" s="74">
        <v>611</v>
      </c>
      <c r="R458" s="79">
        <v>488</v>
      </c>
      <c r="S458" s="76">
        <v>410</v>
      </c>
      <c r="T458" s="74">
        <v>322</v>
      </c>
      <c r="U458" s="74">
        <v>337</v>
      </c>
      <c r="V458" s="74">
        <v>280</v>
      </c>
      <c r="W458" s="74">
        <v>210</v>
      </c>
      <c r="X458" s="74">
        <v>122</v>
      </c>
      <c r="Y458" s="74">
        <v>94</v>
      </c>
      <c r="Z458" s="75">
        <v>60</v>
      </c>
      <c r="AA458" s="208">
        <v>7368</v>
      </c>
    </row>
    <row r="459" spans="1:27" x14ac:dyDescent="0.2">
      <c r="A459" s="364" t="s">
        <v>168</v>
      </c>
      <c r="B459" s="373" t="s">
        <v>418</v>
      </c>
      <c r="C459" s="996" t="s">
        <v>169</v>
      </c>
      <c r="D459" s="997"/>
      <c r="E459" s="997"/>
      <c r="F459" s="997"/>
      <c r="G459" s="997"/>
      <c r="H459" s="998"/>
      <c r="I459" s="57">
        <v>228</v>
      </c>
      <c r="J459" s="57">
        <v>212</v>
      </c>
      <c r="K459" s="57">
        <v>217</v>
      </c>
      <c r="L459" s="57">
        <v>201</v>
      </c>
      <c r="M459" s="57">
        <v>213</v>
      </c>
      <c r="N459" s="57">
        <v>276</v>
      </c>
      <c r="O459" s="57">
        <v>376</v>
      </c>
      <c r="P459" s="57">
        <v>290</v>
      </c>
      <c r="Q459" s="57">
        <v>277</v>
      </c>
      <c r="R459" s="195">
        <v>206</v>
      </c>
      <c r="S459" s="59">
        <v>197</v>
      </c>
      <c r="T459" s="57">
        <v>154</v>
      </c>
      <c r="U459" s="57">
        <v>148</v>
      </c>
      <c r="V459" s="57">
        <v>112</v>
      </c>
      <c r="W459" s="57">
        <v>73</v>
      </c>
      <c r="X459" s="57">
        <v>54</v>
      </c>
      <c r="Y459" s="57">
        <v>30</v>
      </c>
      <c r="Z459" s="58">
        <v>23</v>
      </c>
      <c r="AA459" s="206">
        <v>3287</v>
      </c>
    </row>
    <row r="460" spans="1:27" x14ac:dyDescent="0.2">
      <c r="A460" s="53" t="s">
        <v>172</v>
      </c>
      <c r="B460" s="69" t="s">
        <v>420</v>
      </c>
      <c r="C460" s="987" t="s">
        <v>173</v>
      </c>
      <c r="D460" s="988"/>
      <c r="E460" s="988"/>
      <c r="F460" s="988"/>
      <c r="G460" s="988"/>
      <c r="H460" s="989"/>
      <c r="I460" s="57">
        <v>79</v>
      </c>
      <c r="J460" s="57">
        <v>92</v>
      </c>
      <c r="K460" s="57">
        <v>97</v>
      </c>
      <c r="L460" s="57">
        <v>100</v>
      </c>
      <c r="M460" s="57">
        <v>100</v>
      </c>
      <c r="N460" s="57">
        <v>109</v>
      </c>
      <c r="O460" s="57">
        <v>158</v>
      </c>
      <c r="P460" s="57">
        <v>112</v>
      </c>
      <c r="Q460" s="57">
        <v>130</v>
      </c>
      <c r="R460" s="195">
        <v>91</v>
      </c>
      <c r="S460" s="59">
        <v>71</v>
      </c>
      <c r="T460" s="57">
        <v>58</v>
      </c>
      <c r="U460" s="57">
        <v>59</v>
      </c>
      <c r="V460" s="57">
        <v>65</v>
      </c>
      <c r="W460" s="57">
        <v>50</v>
      </c>
      <c r="X460" s="57">
        <v>23</v>
      </c>
      <c r="Y460" s="57">
        <v>22</v>
      </c>
      <c r="Z460" s="58">
        <v>9</v>
      </c>
      <c r="AA460" s="206">
        <v>1425</v>
      </c>
    </row>
    <row r="461" spans="1:27" x14ac:dyDescent="0.2">
      <c r="A461" s="53" t="s">
        <v>178</v>
      </c>
      <c r="B461" s="69" t="s">
        <v>422</v>
      </c>
      <c r="C461" s="987" t="s">
        <v>179</v>
      </c>
      <c r="D461" s="988"/>
      <c r="E461" s="988"/>
      <c r="F461" s="988"/>
      <c r="G461" s="988"/>
      <c r="H461" s="989"/>
      <c r="I461" s="57">
        <v>145</v>
      </c>
      <c r="J461" s="57">
        <v>140</v>
      </c>
      <c r="K461" s="57">
        <v>118</v>
      </c>
      <c r="L461" s="57">
        <v>98</v>
      </c>
      <c r="M461" s="57">
        <v>140</v>
      </c>
      <c r="N461" s="57">
        <v>203</v>
      </c>
      <c r="O461" s="57">
        <v>249</v>
      </c>
      <c r="P461" s="57">
        <v>205</v>
      </c>
      <c r="Q461" s="57">
        <v>169</v>
      </c>
      <c r="R461" s="195">
        <v>160</v>
      </c>
      <c r="S461" s="59">
        <v>117</v>
      </c>
      <c r="T461" s="57">
        <v>88</v>
      </c>
      <c r="U461" s="57">
        <v>88</v>
      </c>
      <c r="V461" s="57">
        <v>69</v>
      </c>
      <c r="W461" s="57">
        <v>56</v>
      </c>
      <c r="X461" s="57">
        <v>33</v>
      </c>
      <c r="Y461" s="57">
        <v>32</v>
      </c>
      <c r="Z461" s="58">
        <v>21</v>
      </c>
      <c r="AA461" s="206">
        <v>2131</v>
      </c>
    </row>
    <row r="462" spans="1:27" x14ac:dyDescent="0.2">
      <c r="A462" s="371" t="s">
        <v>182</v>
      </c>
      <c r="B462" s="374" t="s">
        <v>423</v>
      </c>
      <c r="C462" s="990" t="s">
        <v>183</v>
      </c>
      <c r="D462" s="991"/>
      <c r="E462" s="991"/>
      <c r="F462" s="991"/>
      <c r="G462" s="991"/>
      <c r="H462" s="992"/>
      <c r="I462" s="57">
        <v>34</v>
      </c>
      <c r="J462" s="57">
        <v>24</v>
      </c>
      <c r="K462" s="57">
        <v>22</v>
      </c>
      <c r="L462" s="57">
        <v>29</v>
      </c>
      <c r="M462" s="57">
        <v>37</v>
      </c>
      <c r="N462" s="57">
        <v>37</v>
      </c>
      <c r="O462" s="57">
        <v>43</v>
      </c>
      <c r="P462" s="57">
        <v>50</v>
      </c>
      <c r="Q462" s="57">
        <v>35</v>
      </c>
      <c r="R462" s="195">
        <v>31</v>
      </c>
      <c r="S462" s="59">
        <v>25</v>
      </c>
      <c r="T462" s="57">
        <v>22</v>
      </c>
      <c r="U462" s="57">
        <v>42</v>
      </c>
      <c r="V462" s="57">
        <v>34</v>
      </c>
      <c r="W462" s="57">
        <v>31</v>
      </c>
      <c r="X462" s="57">
        <v>12</v>
      </c>
      <c r="Y462" s="57">
        <v>10</v>
      </c>
      <c r="Z462" s="58">
        <v>7</v>
      </c>
      <c r="AA462" s="206">
        <v>525</v>
      </c>
    </row>
    <row r="463" spans="1:27" x14ac:dyDescent="0.2">
      <c r="A463" s="70" t="s">
        <v>186</v>
      </c>
      <c r="B463" s="89" t="s">
        <v>425</v>
      </c>
      <c r="C463" s="993" t="s">
        <v>528</v>
      </c>
      <c r="D463" s="994"/>
      <c r="E463" s="994"/>
      <c r="F463" s="994"/>
      <c r="G463" s="994"/>
      <c r="H463" s="995"/>
      <c r="I463" s="74">
        <v>441</v>
      </c>
      <c r="J463" s="74">
        <v>435</v>
      </c>
      <c r="K463" s="74">
        <v>457</v>
      </c>
      <c r="L463" s="74">
        <v>573</v>
      </c>
      <c r="M463" s="74">
        <v>705</v>
      </c>
      <c r="N463" s="74">
        <v>595</v>
      </c>
      <c r="O463" s="74">
        <v>572</v>
      </c>
      <c r="P463" s="74">
        <v>556</v>
      </c>
      <c r="Q463" s="74">
        <v>513</v>
      </c>
      <c r="R463" s="79">
        <v>421</v>
      </c>
      <c r="S463" s="76">
        <v>335</v>
      </c>
      <c r="T463" s="74">
        <v>233</v>
      </c>
      <c r="U463" s="74">
        <v>262</v>
      </c>
      <c r="V463" s="74">
        <v>211</v>
      </c>
      <c r="W463" s="74">
        <v>211</v>
      </c>
      <c r="X463" s="74">
        <v>98</v>
      </c>
      <c r="Y463" s="74">
        <v>76</v>
      </c>
      <c r="Z463" s="75">
        <v>51</v>
      </c>
      <c r="AA463" s="208">
        <v>6745</v>
      </c>
    </row>
    <row r="464" spans="1:27" x14ac:dyDescent="0.2">
      <c r="A464" s="364" t="s">
        <v>188</v>
      </c>
      <c r="B464" s="373" t="s">
        <v>426</v>
      </c>
      <c r="C464" s="996" t="s">
        <v>189</v>
      </c>
      <c r="D464" s="997"/>
      <c r="E464" s="997"/>
      <c r="F464" s="997"/>
      <c r="G464" s="997"/>
      <c r="H464" s="998"/>
      <c r="I464" s="57">
        <v>353</v>
      </c>
      <c r="J464" s="57">
        <v>341</v>
      </c>
      <c r="K464" s="57">
        <v>346</v>
      </c>
      <c r="L464" s="57">
        <v>483</v>
      </c>
      <c r="M464" s="57">
        <v>634</v>
      </c>
      <c r="N464" s="57">
        <v>489</v>
      </c>
      <c r="O464" s="57">
        <v>460</v>
      </c>
      <c r="P464" s="57">
        <v>447</v>
      </c>
      <c r="Q464" s="57">
        <v>405</v>
      </c>
      <c r="R464" s="195">
        <v>327</v>
      </c>
      <c r="S464" s="59">
        <v>254</v>
      </c>
      <c r="T464" s="57">
        <v>171</v>
      </c>
      <c r="U464" s="57">
        <v>195</v>
      </c>
      <c r="V464" s="57">
        <v>151</v>
      </c>
      <c r="W464" s="57">
        <v>163</v>
      </c>
      <c r="X464" s="57">
        <v>76</v>
      </c>
      <c r="Y464" s="57">
        <v>46</v>
      </c>
      <c r="Z464" s="58">
        <v>30</v>
      </c>
      <c r="AA464" s="206">
        <v>5371</v>
      </c>
    </row>
    <row r="465" spans="1:27" x14ac:dyDescent="0.2">
      <c r="A465" s="53" t="s">
        <v>196</v>
      </c>
      <c r="B465" s="69" t="s">
        <v>429</v>
      </c>
      <c r="C465" s="999" t="s">
        <v>529</v>
      </c>
      <c r="D465" s="1000"/>
      <c r="E465" s="1000"/>
      <c r="F465" s="1000"/>
      <c r="G465" s="1000"/>
      <c r="H465" s="1001"/>
      <c r="I465" s="57">
        <v>18</v>
      </c>
      <c r="J465" s="57">
        <v>25</v>
      </c>
      <c r="K465" s="57">
        <v>29</v>
      </c>
      <c r="L465" s="57">
        <v>12</v>
      </c>
      <c r="M465" s="57">
        <v>15</v>
      </c>
      <c r="N465" s="57">
        <v>17</v>
      </c>
      <c r="O465" s="57">
        <v>26</v>
      </c>
      <c r="P465" s="57">
        <v>23</v>
      </c>
      <c r="Q465" s="57">
        <v>25</v>
      </c>
      <c r="R465" s="195">
        <v>18</v>
      </c>
      <c r="S465" s="59">
        <v>28</v>
      </c>
      <c r="T465" s="57">
        <v>15</v>
      </c>
      <c r="U465" s="57">
        <v>25</v>
      </c>
      <c r="V465" s="57">
        <v>17</v>
      </c>
      <c r="W465" s="57">
        <v>8</v>
      </c>
      <c r="X465" s="57">
        <v>9</v>
      </c>
      <c r="Y465" s="57">
        <v>13</v>
      </c>
      <c r="Z465" s="58">
        <v>6</v>
      </c>
      <c r="AA465" s="206">
        <v>329</v>
      </c>
    </row>
    <row r="466" spans="1:27" ht="13.5" thickBot="1" x14ac:dyDescent="0.25">
      <c r="A466" s="209" t="s">
        <v>202</v>
      </c>
      <c r="B466" s="210" t="s">
        <v>432</v>
      </c>
      <c r="C466" s="984" t="s">
        <v>203</v>
      </c>
      <c r="D466" s="985"/>
      <c r="E466" s="985"/>
      <c r="F466" s="985"/>
      <c r="G466" s="985"/>
      <c r="H466" s="986"/>
      <c r="I466" s="97">
        <v>70</v>
      </c>
      <c r="J466" s="97">
        <v>69</v>
      </c>
      <c r="K466" s="97">
        <v>82</v>
      </c>
      <c r="L466" s="97">
        <v>78</v>
      </c>
      <c r="M466" s="97">
        <v>56</v>
      </c>
      <c r="N466" s="97">
        <v>89</v>
      </c>
      <c r="O466" s="97">
        <v>86</v>
      </c>
      <c r="P466" s="97">
        <v>86</v>
      </c>
      <c r="Q466" s="97">
        <v>83</v>
      </c>
      <c r="R466" s="139">
        <v>76</v>
      </c>
      <c r="S466" s="99">
        <v>53</v>
      </c>
      <c r="T466" s="97">
        <v>47</v>
      </c>
      <c r="U466" s="97">
        <v>42</v>
      </c>
      <c r="V466" s="97">
        <v>43</v>
      </c>
      <c r="W466" s="97">
        <v>40</v>
      </c>
      <c r="X466" s="97">
        <v>13</v>
      </c>
      <c r="Y466" s="97">
        <v>17</v>
      </c>
      <c r="Z466" s="98">
        <v>15</v>
      </c>
      <c r="AA466" s="211">
        <v>1045</v>
      </c>
    </row>
    <row r="467" spans="1:27" ht="13.5" thickTop="1" x14ac:dyDescent="0.2"/>
    <row r="468" spans="1:27" ht="14.25" x14ac:dyDescent="0.2">
      <c r="A468" s="102" t="s">
        <v>569</v>
      </c>
    </row>
    <row r="469" spans="1:27" ht="13.5" thickBot="1" x14ac:dyDescent="0.25"/>
    <row r="470" spans="1:27" ht="13.5" thickTop="1" x14ac:dyDescent="0.2">
      <c r="A470" s="1025" t="s">
        <v>520</v>
      </c>
      <c r="B470" s="1026"/>
      <c r="C470" s="1026"/>
      <c r="D470" s="1026"/>
      <c r="E470" s="1026"/>
      <c r="F470" s="1026"/>
      <c r="G470" s="1026"/>
      <c r="H470" s="1027"/>
      <c r="I470" s="1"/>
      <c r="J470" s="1"/>
      <c r="K470" s="1"/>
      <c r="L470" s="1"/>
      <c r="M470" s="1"/>
      <c r="N470" s="1"/>
      <c r="O470" s="1"/>
      <c r="P470" s="1"/>
      <c r="Q470" s="1"/>
      <c r="R470" s="187"/>
      <c r="S470" s="1"/>
      <c r="T470" s="1"/>
      <c r="U470" s="1"/>
      <c r="V470" s="1"/>
      <c r="W470" s="1"/>
      <c r="X470" s="1"/>
      <c r="Y470" s="1"/>
      <c r="Z470" s="1"/>
      <c r="AA470" s="187"/>
    </row>
    <row r="471" spans="1:27" x14ac:dyDescent="0.2">
      <c r="A471" s="1011" t="s">
        <v>1</v>
      </c>
      <c r="B471" s="1012"/>
      <c r="C471" s="1013"/>
      <c r="D471" s="1014"/>
      <c r="E471" s="1014"/>
      <c r="F471" s="1014"/>
      <c r="G471" s="1014"/>
      <c r="H471" s="1015"/>
      <c r="I471" s="10" t="s">
        <v>488</v>
      </c>
      <c r="J471" s="10"/>
      <c r="K471" s="10"/>
      <c r="L471" s="10"/>
      <c r="M471" s="10"/>
      <c r="N471" s="10"/>
      <c r="O471" s="10"/>
      <c r="P471" s="10"/>
      <c r="Q471" s="10"/>
      <c r="R471" s="21"/>
      <c r="S471" s="10" t="s">
        <v>489</v>
      </c>
      <c r="T471" s="10"/>
      <c r="U471" s="10"/>
      <c r="V471" s="10"/>
      <c r="W471" s="10"/>
      <c r="X471" s="10"/>
      <c r="Y471" s="10"/>
      <c r="Z471" s="10"/>
      <c r="AA471" s="21"/>
    </row>
    <row r="472" spans="1:27" ht="13.5" thickBot="1" x14ac:dyDescent="0.25">
      <c r="A472" s="22" t="s">
        <v>3</v>
      </c>
      <c r="B472" s="23" t="s">
        <v>4</v>
      </c>
      <c r="C472" s="1016" t="s">
        <v>5</v>
      </c>
      <c r="D472" s="1017"/>
      <c r="E472" s="1017"/>
      <c r="F472" s="1017"/>
      <c r="G472" s="1017"/>
      <c r="H472" s="1018"/>
      <c r="I472" s="190" t="s">
        <v>490</v>
      </c>
      <c r="J472" s="193" t="s">
        <v>491</v>
      </c>
      <c r="K472" s="193" t="s">
        <v>492</v>
      </c>
      <c r="L472" s="193" t="s">
        <v>493</v>
      </c>
      <c r="M472" s="193" t="s">
        <v>494</v>
      </c>
      <c r="N472" s="193" t="s">
        <v>495</v>
      </c>
      <c r="O472" s="193" t="s">
        <v>496</v>
      </c>
      <c r="P472" s="193" t="s">
        <v>497</v>
      </c>
      <c r="Q472" s="193" t="s">
        <v>498</v>
      </c>
      <c r="R472" s="194" t="s">
        <v>499</v>
      </c>
      <c r="S472" s="200" t="s">
        <v>500</v>
      </c>
      <c r="T472" s="193" t="s">
        <v>501</v>
      </c>
      <c r="U472" s="193" t="s">
        <v>502</v>
      </c>
      <c r="V472" s="193" t="s">
        <v>503</v>
      </c>
      <c r="W472" s="193" t="s">
        <v>504</v>
      </c>
      <c r="X472" s="193" t="s">
        <v>505</v>
      </c>
      <c r="Y472" s="193" t="s">
        <v>506</v>
      </c>
      <c r="Z472" s="352" t="s">
        <v>521</v>
      </c>
      <c r="AA472" s="353" t="s">
        <v>8</v>
      </c>
    </row>
    <row r="473" spans="1:27" ht="14.25" thickTop="1" thickBot="1" x14ac:dyDescent="0.25">
      <c r="A473" s="31" t="s">
        <v>9</v>
      </c>
      <c r="B473" s="32" t="s">
        <v>218</v>
      </c>
      <c r="C473" s="1019" t="s">
        <v>10</v>
      </c>
      <c r="D473" s="1020"/>
      <c r="E473" s="1020"/>
      <c r="F473" s="1020"/>
      <c r="G473" s="1020"/>
      <c r="H473" s="1021"/>
      <c r="I473" s="354">
        <v>2925</v>
      </c>
      <c r="J473" s="354">
        <v>3030</v>
      </c>
      <c r="K473" s="354">
        <v>3234</v>
      </c>
      <c r="L473" s="354">
        <v>3954</v>
      </c>
      <c r="M473" s="354">
        <v>4650</v>
      </c>
      <c r="N473" s="354">
        <v>4180</v>
      </c>
      <c r="O473" s="354">
        <v>4479</v>
      </c>
      <c r="P473" s="354">
        <v>3920</v>
      </c>
      <c r="Q473" s="354">
        <v>3729</v>
      </c>
      <c r="R473" s="355">
        <v>3245</v>
      </c>
      <c r="S473" s="356">
        <v>2991</v>
      </c>
      <c r="T473" s="354">
        <v>2148</v>
      </c>
      <c r="U473" s="354">
        <v>2125</v>
      </c>
      <c r="V473" s="354">
        <v>1933</v>
      </c>
      <c r="W473" s="354">
        <v>1638</v>
      </c>
      <c r="X473" s="354">
        <v>965</v>
      </c>
      <c r="Y473" s="354">
        <v>594</v>
      </c>
      <c r="Z473" s="357">
        <v>408</v>
      </c>
      <c r="AA473" s="358">
        <v>50148</v>
      </c>
    </row>
    <row r="474" spans="1:27" ht="13.5" thickTop="1" x14ac:dyDescent="0.2">
      <c r="A474" s="41" t="s">
        <v>11</v>
      </c>
      <c r="B474" s="42" t="s">
        <v>351</v>
      </c>
      <c r="C474" s="1022" t="s">
        <v>522</v>
      </c>
      <c r="D474" s="1023"/>
      <c r="E474" s="1023"/>
      <c r="F474" s="1023"/>
      <c r="G474" s="1023"/>
      <c r="H474" s="1024"/>
      <c r="I474" s="377">
        <v>1575</v>
      </c>
      <c r="J474" s="359">
        <v>1623</v>
      </c>
      <c r="K474" s="359">
        <v>1733</v>
      </c>
      <c r="L474" s="359">
        <v>2147</v>
      </c>
      <c r="M474" s="359">
        <v>2383</v>
      </c>
      <c r="N474" s="359">
        <v>2303</v>
      </c>
      <c r="O474" s="359">
        <v>2429</v>
      </c>
      <c r="P474" s="359">
        <v>2179</v>
      </c>
      <c r="Q474" s="359">
        <v>2064</v>
      </c>
      <c r="R474" s="360">
        <v>1814</v>
      </c>
      <c r="S474" s="361">
        <v>1653</v>
      </c>
      <c r="T474" s="359">
        <v>1194</v>
      </c>
      <c r="U474" s="359">
        <v>1190</v>
      </c>
      <c r="V474" s="359">
        <v>1149</v>
      </c>
      <c r="W474" s="359">
        <v>1034</v>
      </c>
      <c r="X474" s="359">
        <v>639</v>
      </c>
      <c r="Y474" s="359">
        <v>383</v>
      </c>
      <c r="Z474" s="362">
        <v>258</v>
      </c>
      <c r="AA474" s="363">
        <v>27750</v>
      </c>
    </row>
    <row r="475" spans="1:27" x14ac:dyDescent="0.2">
      <c r="A475" s="364" t="s">
        <v>13</v>
      </c>
      <c r="B475" s="365" t="s">
        <v>352</v>
      </c>
      <c r="C475" s="996" t="s">
        <v>14</v>
      </c>
      <c r="D475" s="997"/>
      <c r="E475" s="997"/>
      <c r="F475" s="997"/>
      <c r="G475" s="997"/>
      <c r="H475" s="998"/>
      <c r="I475" s="378">
        <v>1575</v>
      </c>
      <c r="J475" s="366">
        <v>1623</v>
      </c>
      <c r="K475" s="366">
        <v>1733</v>
      </c>
      <c r="L475" s="366">
        <v>2147</v>
      </c>
      <c r="M475" s="366">
        <v>2383</v>
      </c>
      <c r="N475" s="366">
        <v>2303</v>
      </c>
      <c r="O475" s="366">
        <v>2429</v>
      </c>
      <c r="P475" s="366">
        <v>2179</v>
      </c>
      <c r="Q475" s="366">
        <v>2064</v>
      </c>
      <c r="R475" s="367">
        <v>1814</v>
      </c>
      <c r="S475" s="368">
        <v>1653</v>
      </c>
      <c r="T475" s="366">
        <v>1194</v>
      </c>
      <c r="U475" s="366">
        <v>1190</v>
      </c>
      <c r="V475" s="366">
        <v>1149</v>
      </c>
      <c r="W475" s="366">
        <v>1034</v>
      </c>
      <c r="X475" s="366">
        <v>639</v>
      </c>
      <c r="Y475" s="366">
        <v>383</v>
      </c>
      <c r="Z475" s="369">
        <v>258</v>
      </c>
      <c r="AA475" s="370">
        <v>27750</v>
      </c>
    </row>
    <row r="476" spans="1:27" x14ac:dyDescent="0.2">
      <c r="A476" s="61" t="s">
        <v>17</v>
      </c>
      <c r="B476" s="62" t="s">
        <v>353</v>
      </c>
      <c r="C476" s="993" t="s">
        <v>523</v>
      </c>
      <c r="D476" s="994"/>
      <c r="E476" s="994"/>
      <c r="F476" s="994"/>
      <c r="G476" s="994"/>
      <c r="H476" s="995"/>
      <c r="I476" s="73">
        <v>285</v>
      </c>
      <c r="J476" s="74">
        <v>288</v>
      </c>
      <c r="K476" s="74">
        <v>280</v>
      </c>
      <c r="L476" s="74">
        <v>507</v>
      </c>
      <c r="M476" s="74">
        <v>800</v>
      </c>
      <c r="N476" s="74">
        <v>545</v>
      </c>
      <c r="O476" s="74">
        <v>479</v>
      </c>
      <c r="P476" s="74">
        <v>407</v>
      </c>
      <c r="Q476" s="74">
        <v>367</v>
      </c>
      <c r="R476" s="79">
        <v>292</v>
      </c>
      <c r="S476" s="76">
        <v>322</v>
      </c>
      <c r="T476" s="74">
        <v>250</v>
      </c>
      <c r="U476" s="74">
        <v>240</v>
      </c>
      <c r="V476" s="74">
        <v>160</v>
      </c>
      <c r="W476" s="74">
        <v>102</v>
      </c>
      <c r="X476" s="74">
        <v>51</v>
      </c>
      <c r="Y476" s="74">
        <v>41</v>
      </c>
      <c r="Z476" s="75">
        <v>24</v>
      </c>
      <c r="AA476" s="208">
        <v>5440</v>
      </c>
    </row>
    <row r="477" spans="1:27" x14ac:dyDescent="0.2">
      <c r="A477" s="364" t="s">
        <v>19</v>
      </c>
      <c r="B477" s="365" t="s">
        <v>354</v>
      </c>
      <c r="C477" s="996" t="s">
        <v>20</v>
      </c>
      <c r="D477" s="997"/>
      <c r="E477" s="997"/>
      <c r="F477" s="997"/>
      <c r="G477" s="997"/>
      <c r="H477" s="998"/>
      <c r="I477" s="379">
        <v>81</v>
      </c>
      <c r="J477" s="153">
        <v>72</v>
      </c>
      <c r="K477" s="153">
        <v>63</v>
      </c>
      <c r="L477" s="153">
        <v>81</v>
      </c>
      <c r="M477" s="153">
        <v>107</v>
      </c>
      <c r="N477" s="153">
        <v>107</v>
      </c>
      <c r="O477" s="153">
        <v>96</v>
      </c>
      <c r="P477" s="153">
        <v>73</v>
      </c>
      <c r="Q477" s="153">
        <v>85</v>
      </c>
      <c r="R477" s="154">
        <v>60</v>
      </c>
      <c r="S477" s="152">
        <v>55</v>
      </c>
      <c r="T477" s="153">
        <v>50</v>
      </c>
      <c r="U477" s="153">
        <v>56</v>
      </c>
      <c r="V477" s="153">
        <v>35</v>
      </c>
      <c r="W477" s="153">
        <v>16</v>
      </c>
      <c r="X477" s="153">
        <v>8</v>
      </c>
      <c r="Y477" s="153">
        <v>4</v>
      </c>
      <c r="Z477" s="380">
        <v>8</v>
      </c>
      <c r="AA477" s="206">
        <v>1057</v>
      </c>
    </row>
    <row r="478" spans="1:27" x14ac:dyDescent="0.2">
      <c r="A478" s="53" t="s">
        <v>32</v>
      </c>
      <c r="B478" s="54" t="s">
        <v>361</v>
      </c>
      <c r="C478" s="987" t="s">
        <v>33</v>
      </c>
      <c r="D478" s="988"/>
      <c r="E478" s="988"/>
      <c r="F478" s="988"/>
      <c r="G478" s="988"/>
      <c r="H478" s="989"/>
      <c r="I478" s="379">
        <v>151</v>
      </c>
      <c r="J478" s="153">
        <v>179</v>
      </c>
      <c r="K478" s="153">
        <v>166</v>
      </c>
      <c r="L478" s="153">
        <v>224</v>
      </c>
      <c r="M478" s="153">
        <v>297</v>
      </c>
      <c r="N478" s="153">
        <v>208</v>
      </c>
      <c r="O478" s="153">
        <v>222</v>
      </c>
      <c r="P478" s="153">
        <v>209</v>
      </c>
      <c r="Q478" s="153">
        <v>184</v>
      </c>
      <c r="R478" s="154">
        <v>166</v>
      </c>
      <c r="S478" s="152">
        <v>181</v>
      </c>
      <c r="T478" s="153">
        <v>137</v>
      </c>
      <c r="U478" s="153">
        <v>118</v>
      </c>
      <c r="V478" s="153">
        <v>82</v>
      </c>
      <c r="W478" s="153">
        <v>53</v>
      </c>
      <c r="X478" s="153">
        <v>17</v>
      </c>
      <c r="Y478" s="153">
        <v>11</v>
      </c>
      <c r="Z478" s="380">
        <v>8</v>
      </c>
      <c r="AA478" s="206">
        <v>2613</v>
      </c>
    </row>
    <row r="479" spans="1:27" x14ac:dyDescent="0.2">
      <c r="A479" s="53" t="s">
        <v>44</v>
      </c>
      <c r="B479" s="54" t="s">
        <v>365</v>
      </c>
      <c r="C479" s="987" t="s">
        <v>45</v>
      </c>
      <c r="D479" s="988"/>
      <c r="E479" s="988"/>
      <c r="F479" s="988"/>
      <c r="G479" s="988"/>
      <c r="H479" s="989"/>
      <c r="I479" s="379">
        <v>15</v>
      </c>
      <c r="J479" s="153">
        <v>7</v>
      </c>
      <c r="K479" s="153">
        <v>16</v>
      </c>
      <c r="L479" s="153">
        <v>34</v>
      </c>
      <c r="M479" s="153">
        <v>144</v>
      </c>
      <c r="N479" s="153">
        <v>117</v>
      </c>
      <c r="O479" s="153">
        <v>92</v>
      </c>
      <c r="P479" s="153">
        <v>79</v>
      </c>
      <c r="Q479" s="153">
        <v>59</v>
      </c>
      <c r="R479" s="154">
        <v>37</v>
      </c>
      <c r="S479" s="152">
        <v>32</v>
      </c>
      <c r="T479" s="153">
        <v>25</v>
      </c>
      <c r="U479" s="153">
        <v>28</v>
      </c>
      <c r="V479" s="153">
        <v>9</v>
      </c>
      <c r="W479" s="153">
        <v>16</v>
      </c>
      <c r="X479" s="153">
        <v>8</v>
      </c>
      <c r="Y479" s="153">
        <v>7</v>
      </c>
      <c r="Z479" s="380">
        <v>3</v>
      </c>
      <c r="AA479" s="206">
        <v>728</v>
      </c>
    </row>
    <row r="480" spans="1:27" x14ac:dyDescent="0.2">
      <c r="A480" s="53" t="s">
        <v>58</v>
      </c>
      <c r="B480" s="54" t="s">
        <v>372</v>
      </c>
      <c r="C480" s="987" t="s">
        <v>59</v>
      </c>
      <c r="D480" s="988"/>
      <c r="E480" s="988"/>
      <c r="F480" s="988"/>
      <c r="G480" s="988"/>
      <c r="H480" s="989"/>
      <c r="I480" s="379">
        <v>22</v>
      </c>
      <c r="J480" s="153">
        <v>21</v>
      </c>
      <c r="K480" s="153">
        <v>21</v>
      </c>
      <c r="L480" s="153">
        <v>146</v>
      </c>
      <c r="M480" s="153">
        <v>228</v>
      </c>
      <c r="N480" s="153">
        <v>96</v>
      </c>
      <c r="O480" s="153">
        <v>54</v>
      </c>
      <c r="P480" s="153">
        <v>27</v>
      </c>
      <c r="Q480" s="153">
        <v>29</v>
      </c>
      <c r="R480" s="154">
        <v>23</v>
      </c>
      <c r="S480" s="152">
        <v>41</v>
      </c>
      <c r="T480" s="153">
        <v>27</v>
      </c>
      <c r="U480" s="153">
        <v>24</v>
      </c>
      <c r="V480" s="153">
        <v>19</v>
      </c>
      <c r="W480" s="153">
        <v>12</v>
      </c>
      <c r="X480" s="153">
        <v>12</v>
      </c>
      <c r="Y480" s="153">
        <v>11</v>
      </c>
      <c r="Z480" s="380">
        <v>4</v>
      </c>
      <c r="AA480" s="206">
        <v>817</v>
      </c>
    </row>
    <row r="481" spans="1:27" x14ac:dyDescent="0.2">
      <c r="A481" s="371" t="s">
        <v>68</v>
      </c>
      <c r="B481" s="372" t="s">
        <v>376</v>
      </c>
      <c r="C481" s="990" t="s">
        <v>69</v>
      </c>
      <c r="D481" s="991"/>
      <c r="E481" s="991"/>
      <c r="F481" s="991"/>
      <c r="G481" s="991"/>
      <c r="H481" s="992"/>
      <c r="I481" s="379">
        <v>16</v>
      </c>
      <c r="J481" s="153">
        <v>9</v>
      </c>
      <c r="K481" s="153">
        <v>14</v>
      </c>
      <c r="L481" s="153">
        <v>22</v>
      </c>
      <c r="M481" s="153">
        <v>24</v>
      </c>
      <c r="N481" s="153">
        <v>17</v>
      </c>
      <c r="O481" s="153">
        <v>15</v>
      </c>
      <c r="P481" s="153">
        <v>19</v>
      </c>
      <c r="Q481" s="153">
        <v>10</v>
      </c>
      <c r="R481" s="154">
        <v>6</v>
      </c>
      <c r="S481" s="152">
        <v>13</v>
      </c>
      <c r="T481" s="153">
        <v>11</v>
      </c>
      <c r="U481" s="153">
        <v>14</v>
      </c>
      <c r="V481" s="153">
        <v>15</v>
      </c>
      <c r="W481" s="153">
        <v>5</v>
      </c>
      <c r="X481" s="153">
        <v>6</v>
      </c>
      <c r="Y481" s="153">
        <v>8</v>
      </c>
      <c r="Z481" s="380">
        <v>1</v>
      </c>
      <c r="AA481" s="206">
        <v>225</v>
      </c>
    </row>
    <row r="482" spans="1:27" x14ac:dyDescent="0.2">
      <c r="A482" s="61" t="s">
        <v>76</v>
      </c>
      <c r="B482" s="67" t="s">
        <v>380</v>
      </c>
      <c r="C482" s="993" t="s">
        <v>524</v>
      </c>
      <c r="D482" s="994"/>
      <c r="E482" s="994"/>
      <c r="F482" s="994"/>
      <c r="G482" s="994"/>
      <c r="H482" s="995"/>
      <c r="I482" s="73">
        <v>344</v>
      </c>
      <c r="J482" s="74">
        <v>354</v>
      </c>
      <c r="K482" s="74">
        <v>460</v>
      </c>
      <c r="L482" s="74">
        <v>426</v>
      </c>
      <c r="M482" s="74">
        <v>413</v>
      </c>
      <c r="N482" s="74">
        <v>411</v>
      </c>
      <c r="O482" s="74">
        <v>521</v>
      </c>
      <c r="P482" s="74">
        <v>395</v>
      </c>
      <c r="Q482" s="74">
        <v>417</v>
      </c>
      <c r="R482" s="79">
        <v>375</v>
      </c>
      <c r="S482" s="76">
        <v>348</v>
      </c>
      <c r="T482" s="74">
        <v>249</v>
      </c>
      <c r="U482" s="74">
        <v>214</v>
      </c>
      <c r="V482" s="74">
        <v>183</v>
      </c>
      <c r="W482" s="74">
        <v>156</v>
      </c>
      <c r="X482" s="74">
        <v>77</v>
      </c>
      <c r="Y482" s="74">
        <v>51</v>
      </c>
      <c r="Z482" s="75">
        <v>32</v>
      </c>
      <c r="AA482" s="208">
        <v>5426</v>
      </c>
    </row>
    <row r="483" spans="1:27" x14ac:dyDescent="0.2">
      <c r="A483" s="364" t="s">
        <v>78</v>
      </c>
      <c r="B483" s="373" t="s">
        <v>381</v>
      </c>
      <c r="C483" s="996" t="s">
        <v>79</v>
      </c>
      <c r="D483" s="997"/>
      <c r="E483" s="997"/>
      <c r="F483" s="997"/>
      <c r="G483" s="997"/>
      <c r="H483" s="998"/>
      <c r="I483" s="379">
        <v>199</v>
      </c>
      <c r="J483" s="153">
        <v>225</v>
      </c>
      <c r="K483" s="153">
        <v>289</v>
      </c>
      <c r="L483" s="153">
        <v>276</v>
      </c>
      <c r="M483" s="153">
        <v>258</v>
      </c>
      <c r="N483" s="153">
        <v>243</v>
      </c>
      <c r="O483" s="153">
        <v>325</v>
      </c>
      <c r="P483" s="153">
        <v>242</v>
      </c>
      <c r="Q483" s="153">
        <v>262</v>
      </c>
      <c r="R483" s="154">
        <v>228</v>
      </c>
      <c r="S483" s="152">
        <v>201</v>
      </c>
      <c r="T483" s="153">
        <v>157</v>
      </c>
      <c r="U483" s="153">
        <v>120</v>
      </c>
      <c r="V483" s="153">
        <v>107</v>
      </c>
      <c r="W483" s="153">
        <v>93</v>
      </c>
      <c r="X483" s="153">
        <v>45</v>
      </c>
      <c r="Y483" s="153">
        <v>25</v>
      </c>
      <c r="Z483" s="380">
        <v>25</v>
      </c>
      <c r="AA483" s="206">
        <v>3320</v>
      </c>
    </row>
    <row r="484" spans="1:27" x14ac:dyDescent="0.2">
      <c r="A484" s="371" t="s">
        <v>84</v>
      </c>
      <c r="B484" s="374" t="s">
        <v>383</v>
      </c>
      <c r="C484" s="990" t="s">
        <v>85</v>
      </c>
      <c r="D484" s="991"/>
      <c r="E484" s="991"/>
      <c r="F484" s="991"/>
      <c r="G484" s="991"/>
      <c r="H484" s="992"/>
      <c r="I484" s="379">
        <v>145</v>
      </c>
      <c r="J484" s="153">
        <v>129</v>
      </c>
      <c r="K484" s="153">
        <v>171</v>
      </c>
      <c r="L484" s="153">
        <v>150</v>
      </c>
      <c r="M484" s="153">
        <v>155</v>
      </c>
      <c r="N484" s="153">
        <v>168</v>
      </c>
      <c r="O484" s="153">
        <v>196</v>
      </c>
      <c r="P484" s="153">
        <v>153</v>
      </c>
      <c r="Q484" s="153">
        <v>155</v>
      </c>
      <c r="R484" s="154">
        <v>147</v>
      </c>
      <c r="S484" s="152">
        <v>147</v>
      </c>
      <c r="T484" s="153">
        <v>92</v>
      </c>
      <c r="U484" s="153">
        <v>94</v>
      </c>
      <c r="V484" s="153">
        <v>76</v>
      </c>
      <c r="W484" s="153">
        <v>63</v>
      </c>
      <c r="X484" s="153">
        <v>32</v>
      </c>
      <c r="Y484" s="153">
        <v>26</v>
      </c>
      <c r="Z484" s="380">
        <v>7</v>
      </c>
      <c r="AA484" s="206">
        <v>2106</v>
      </c>
    </row>
    <row r="485" spans="1:27" x14ac:dyDescent="0.2">
      <c r="A485" s="70" t="s">
        <v>88</v>
      </c>
      <c r="B485" s="71" t="s">
        <v>384</v>
      </c>
      <c r="C485" s="993" t="s">
        <v>525</v>
      </c>
      <c r="D485" s="994"/>
      <c r="E485" s="994"/>
      <c r="F485" s="994"/>
      <c r="G485" s="994"/>
      <c r="H485" s="995"/>
      <c r="I485" s="73">
        <v>202</v>
      </c>
      <c r="J485" s="74">
        <v>238</v>
      </c>
      <c r="K485" s="74">
        <v>238</v>
      </c>
      <c r="L485" s="74">
        <v>252</v>
      </c>
      <c r="M485" s="74">
        <v>255</v>
      </c>
      <c r="N485" s="74">
        <v>247</v>
      </c>
      <c r="O485" s="74">
        <v>309</v>
      </c>
      <c r="P485" s="74">
        <v>272</v>
      </c>
      <c r="Q485" s="74">
        <v>262</v>
      </c>
      <c r="R485" s="79">
        <v>220</v>
      </c>
      <c r="S485" s="76">
        <v>216</v>
      </c>
      <c r="T485" s="74">
        <v>127</v>
      </c>
      <c r="U485" s="74">
        <v>156</v>
      </c>
      <c r="V485" s="74">
        <v>128</v>
      </c>
      <c r="W485" s="74">
        <v>115</v>
      </c>
      <c r="X485" s="74">
        <v>71</v>
      </c>
      <c r="Y485" s="74">
        <v>32</v>
      </c>
      <c r="Z485" s="75">
        <v>22</v>
      </c>
      <c r="AA485" s="208">
        <v>3362</v>
      </c>
    </row>
    <row r="486" spans="1:27" x14ac:dyDescent="0.2">
      <c r="A486" s="364" t="s">
        <v>90</v>
      </c>
      <c r="B486" s="373" t="s">
        <v>385</v>
      </c>
      <c r="C486" s="996" t="s">
        <v>91</v>
      </c>
      <c r="D486" s="997"/>
      <c r="E486" s="997"/>
      <c r="F486" s="997"/>
      <c r="G486" s="997"/>
      <c r="H486" s="998"/>
      <c r="I486" s="379">
        <v>62</v>
      </c>
      <c r="J486" s="153">
        <v>65</v>
      </c>
      <c r="K486" s="153">
        <v>76</v>
      </c>
      <c r="L486" s="153">
        <v>65</v>
      </c>
      <c r="M486" s="153">
        <v>64</v>
      </c>
      <c r="N486" s="153">
        <v>61</v>
      </c>
      <c r="O486" s="153">
        <v>96</v>
      </c>
      <c r="P486" s="153">
        <v>83</v>
      </c>
      <c r="Q486" s="153">
        <v>76</v>
      </c>
      <c r="R486" s="154">
        <v>60</v>
      </c>
      <c r="S486" s="152">
        <v>53</v>
      </c>
      <c r="T486" s="153">
        <v>38</v>
      </c>
      <c r="U486" s="153">
        <v>41</v>
      </c>
      <c r="V486" s="153">
        <v>27</v>
      </c>
      <c r="W486" s="153">
        <v>27</v>
      </c>
      <c r="X486" s="153">
        <v>14</v>
      </c>
      <c r="Y486" s="153">
        <v>7</v>
      </c>
      <c r="Z486" s="380">
        <v>0</v>
      </c>
      <c r="AA486" s="206">
        <v>915</v>
      </c>
    </row>
    <row r="487" spans="1:27" x14ac:dyDescent="0.2">
      <c r="A487" s="53" t="s">
        <v>94</v>
      </c>
      <c r="B487" s="69" t="s">
        <v>386</v>
      </c>
      <c r="C487" s="987" t="s">
        <v>95</v>
      </c>
      <c r="D487" s="988"/>
      <c r="E487" s="988"/>
      <c r="F487" s="988"/>
      <c r="G487" s="988"/>
      <c r="H487" s="989"/>
      <c r="I487" s="379">
        <v>13</v>
      </c>
      <c r="J487" s="153">
        <v>13</v>
      </c>
      <c r="K487" s="153">
        <v>14</v>
      </c>
      <c r="L487" s="153">
        <v>45</v>
      </c>
      <c r="M487" s="153">
        <v>44</v>
      </c>
      <c r="N487" s="153">
        <v>21</v>
      </c>
      <c r="O487" s="153">
        <v>22</v>
      </c>
      <c r="P487" s="153">
        <v>20</v>
      </c>
      <c r="Q487" s="153">
        <v>20</v>
      </c>
      <c r="R487" s="154">
        <v>23</v>
      </c>
      <c r="S487" s="152">
        <v>21</v>
      </c>
      <c r="T487" s="153">
        <v>8</v>
      </c>
      <c r="U487" s="153">
        <v>12</v>
      </c>
      <c r="V487" s="153">
        <v>10</v>
      </c>
      <c r="W487" s="153">
        <v>5</v>
      </c>
      <c r="X487" s="153">
        <v>11</v>
      </c>
      <c r="Y487" s="153">
        <v>2</v>
      </c>
      <c r="Z487" s="380">
        <v>4</v>
      </c>
      <c r="AA487" s="206">
        <v>308</v>
      </c>
    </row>
    <row r="488" spans="1:27" x14ac:dyDescent="0.2">
      <c r="A488" s="53" t="s">
        <v>102</v>
      </c>
      <c r="B488" s="69" t="s">
        <v>389</v>
      </c>
      <c r="C488" s="987" t="s">
        <v>103</v>
      </c>
      <c r="D488" s="988"/>
      <c r="E488" s="988"/>
      <c r="F488" s="988"/>
      <c r="G488" s="988"/>
      <c r="H488" s="989"/>
      <c r="I488" s="379">
        <v>30</v>
      </c>
      <c r="J488" s="153">
        <v>39</v>
      </c>
      <c r="K488" s="153">
        <v>30</v>
      </c>
      <c r="L488" s="153">
        <v>28</v>
      </c>
      <c r="M488" s="153">
        <v>24</v>
      </c>
      <c r="N488" s="153">
        <v>32</v>
      </c>
      <c r="O488" s="153">
        <v>37</v>
      </c>
      <c r="P488" s="153">
        <v>43</v>
      </c>
      <c r="Q488" s="153">
        <v>36</v>
      </c>
      <c r="R488" s="154">
        <v>29</v>
      </c>
      <c r="S488" s="152">
        <v>29</v>
      </c>
      <c r="T488" s="153">
        <v>21</v>
      </c>
      <c r="U488" s="153">
        <v>22</v>
      </c>
      <c r="V488" s="153">
        <v>27</v>
      </c>
      <c r="W488" s="153">
        <v>23</v>
      </c>
      <c r="X488" s="153">
        <v>13</v>
      </c>
      <c r="Y488" s="153">
        <v>7</v>
      </c>
      <c r="Z488" s="380">
        <v>6</v>
      </c>
      <c r="AA488" s="206">
        <v>476</v>
      </c>
    </row>
    <row r="489" spans="1:27" x14ac:dyDescent="0.2">
      <c r="A489" s="53" t="s">
        <v>116</v>
      </c>
      <c r="B489" s="69" t="s">
        <v>395</v>
      </c>
      <c r="C489" s="987" t="s">
        <v>117</v>
      </c>
      <c r="D489" s="988"/>
      <c r="E489" s="988"/>
      <c r="F489" s="988"/>
      <c r="G489" s="988"/>
      <c r="H489" s="989"/>
      <c r="I489" s="379">
        <v>2</v>
      </c>
      <c r="J489" s="153">
        <v>2</v>
      </c>
      <c r="K489" s="153">
        <v>3</v>
      </c>
      <c r="L489" s="153">
        <v>8</v>
      </c>
      <c r="M489" s="153">
        <v>1</v>
      </c>
      <c r="N489" s="153">
        <v>10</v>
      </c>
      <c r="O489" s="153">
        <v>8</v>
      </c>
      <c r="P489" s="153">
        <v>3</v>
      </c>
      <c r="Q489" s="153">
        <v>1</v>
      </c>
      <c r="R489" s="154">
        <v>5</v>
      </c>
      <c r="S489" s="152">
        <v>5</v>
      </c>
      <c r="T489" s="153">
        <v>1</v>
      </c>
      <c r="U489" s="153">
        <v>5</v>
      </c>
      <c r="V489" s="153">
        <v>3</v>
      </c>
      <c r="W489" s="153">
        <v>6</v>
      </c>
      <c r="X489" s="153">
        <v>3</v>
      </c>
      <c r="Y489" s="153">
        <v>0</v>
      </c>
      <c r="Z489" s="380">
        <v>4</v>
      </c>
      <c r="AA489" s="206">
        <v>70</v>
      </c>
    </row>
    <row r="490" spans="1:27" x14ac:dyDescent="0.2">
      <c r="A490" s="371" t="s">
        <v>120</v>
      </c>
      <c r="B490" s="374" t="s">
        <v>397</v>
      </c>
      <c r="C490" s="990" t="s">
        <v>121</v>
      </c>
      <c r="D490" s="991"/>
      <c r="E490" s="991"/>
      <c r="F490" s="991"/>
      <c r="G490" s="991"/>
      <c r="H490" s="992"/>
      <c r="I490" s="379">
        <v>95</v>
      </c>
      <c r="J490" s="153">
        <v>119</v>
      </c>
      <c r="K490" s="153">
        <v>115</v>
      </c>
      <c r="L490" s="153">
        <v>106</v>
      </c>
      <c r="M490" s="153">
        <v>122</v>
      </c>
      <c r="N490" s="153">
        <v>123</v>
      </c>
      <c r="O490" s="153">
        <v>146</v>
      </c>
      <c r="P490" s="153">
        <v>123</v>
      </c>
      <c r="Q490" s="153">
        <v>129</v>
      </c>
      <c r="R490" s="154">
        <v>103</v>
      </c>
      <c r="S490" s="152">
        <v>108</v>
      </c>
      <c r="T490" s="153">
        <v>59</v>
      </c>
      <c r="U490" s="153">
        <v>76</v>
      </c>
      <c r="V490" s="153">
        <v>61</v>
      </c>
      <c r="W490" s="153">
        <v>54</v>
      </c>
      <c r="X490" s="153">
        <v>30</v>
      </c>
      <c r="Y490" s="153">
        <v>16</v>
      </c>
      <c r="Z490" s="380">
        <v>8</v>
      </c>
      <c r="AA490" s="206">
        <v>1593</v>
      </c>
    </row>
    <row r="491" spans="1:27" x14ac:dyDescent="0.2">
      <c r="A491" s="61" t="s">
        <v>124</v>
      </c>
      <c r="B491" s="67" t="s">
        <v>398</v>
      </c>
      <c r="C491" s="1005" t="s">
        <v>526</v>
      </c>
      <c r="D491" s="1006"/>
      <c r="E491" s="1006"/>
      <c r="F491" s="1006"/>
      <c r="G491" s="1006"/>
      <c r="H491" s="1007"/>
      <c r="I491" s="73">
        <v>35</v>
      </c>
      <c r="J491" s="74">
        <v>46</v>
      </c>
      <c r="K491" s="74">
        <v>38</v>
      </c>
      <c r="L491" s="74">
        <v>36</v>
      </c>
      <c r="M491" s="74">
        <v>48</v>
      </c>
      <c r="N491" s="74">
        <v>45</v>
      </c>
      <c r="O491" s="74">
        <v>46</v>
      </c>
      <c r="P491" s="74">
        <v>35</v>
      </c>
      <c r="Q491" s="74">
        <v>39</v>
      </c>
      <c r="R491" s="79">
        <v>25</v>
      </c>
      <c r="S491" s="76">
        <v>41</v>
      </c>
      <c r="T491" s="74">
        <v>32</v>
      </c>
      <c r="U491" s="74">
        <v>31</v>
      </c>
      <c r="V491" s="74">
        <v>58</v>
      </c>
      <c r="W491" s="74">
        <v>35</v>
      </c>
      <c r="X491" s="74">
        <v>31</v>
      </c>
      <c r="Y491" s="74">
        <v>17</v>
      </c>
      <c r="Z491" s="75">
        <v>23</v>
      </c>
      <c r="AA491" s="208">
        <v>661</v>
      </c>
    </row>
    <row r="492" spans="1:27" x14ac:dyDescent="0.2">
      <c r="A492" s="375" t="s">
        <v>126</v>
      </c>
      <c r="B492" s="376" t="s">
        <v>399</v>
      </c>
      <c r="C492" s="1008" t="s">
        <v>127</v>
      </c>
      <c r="D492" s="1009"/>
      <c r="E492" s="1009"/>
      <c r="F492" s="1009"/>
      <c r="G492" s="1009"/>
      <c r="H492" s="1010"/>
      <c r="I492" s="379">
        <v>7</v>
      </c>
      <c r="J492" s="153">
        <v>16</v>
      </c>
      <c r="K492" s="153">
        <v>12</v>
      </c>
      <c r="L492" s="153">
        <v>11</v>
      </c>
      <c r="M492" s="153">
        <v>8</v>
      </c>
      <c r="N492" s="153">
        <v>8</v>
      </c>
      <c r="O492" s="153">
        <v>16</v>
      </c>
      <c r="P492" s="153">
        <v>6</v>
      </c>
      <c r="Q492" s="153">
        <v>9</v>
      </c>
      <c r="R492" s="154">
        <v>11</v>
      </c>
      <c r="S492" s="152">
        <v>9</v>
      </c>
      <c r="T492" s="153">
        <v>15</v>
      </c>
      <c r="U492" s="153">
        <v>10</v>
      </c>
      <c r="V492" s="153">
        <v>12</v>
      </c>
      <c r="W492" s="153">
        <v>10</v>
      </c>
      <c r="X492" s="153">
        <v>11</v>
      </c>
      <c r="Y492" s="153">
        <v>5</v>
      </c>
      <c r="Z492" s="380">
        <v>5</v>
      </c>
      <c r="AA492" s="206">
        <v>181</v>
      </c>
    </row>
    <row r="493" spans="1:27" x14ac:dyDescent="0.2">
      <c r="A493" s="53" t="s">
        <v>530</v>
      </c>
      <c r="B493" s="69" t="s">
        <v>404</v>
      </c>
      <c r="C493" s="987" t="s">
        <v>137</v>
      </c>
      <c r="D493" s="988"/>
      <c r="E493" s="988"/>
      <c r="F493" s="988"/>
      <c r="G493" s="988"/>
      <c r="H493" s="989"/>
      <c r="I493" s="379">
        <v>9</v>
      </c>
      <c r="J493" s="153">
        <v>11</v>
      </c>
      <c r="K493" s="153">
        <v>8</v>
      </c>
      <c r="L493" s="153">
        <v>7</v>
      </c>
      <c r="M493" s="153">
        <v>9</v>
      </c>
      <c r="N493" s="153">
        <v>8</v>
      </c>
      <c r="O493" s="153">
        <v>5</v>
      </c>
      <c r="P493" s="153">
        <v>10</v>
      </c>
      <c r="Q493" s="153">
        <v>7</v>
      </c>
      <c r="R493" s="154">
        <v>3</v>
      </c>
      <c r="S493" s="152">
        <v>7</v>
      </c>
      <c r="T493" s="153">
        <v>1</v>
      </c>
      <c r="U493" s="153">
        <v>6</v>
      </c>
      <c r="V493" s="153">
        <v>3</v>
      </c>
      <c r="W493" s="153">
        <v>6</v>
      </c>
      <c r="X493" s="153">
        <v>3</v>
      </c>
      <c r="Y493" s="153">
        <v>3</v>
      </c>
      <c r="Z493" s="380">
        <v>5</v>
      </c>
      <c r="AA493" s="206">
        <v>111</v>
      </c>
    </row>
    <row r="494" spans="1:27" x14ac:dyDescent="0.2">
      <c r="A494" s="53" t="s">
        <v>140</v>
      </c>
      <c r="B494" s="69" t="s">
        <v>406</v>
      </c>
      <c r="C494" s="987" t="s">
        <v>141</v>
      </c>
      <c r="D494" s="988"/>
      <c r="E494" s="988"/>
      <c r="F494" s="988"/>
      <c r="G494" s="988"/>
      <c r="H494" s="989"/>
      <c r="I494" s="379">
        <v>4</v>
      </c>
      <c r="J494" s="153">
        <v>2</v>
      </c>
      <c r="K494" s="153">
        <v>5</v>
      </c>
      <c r="L494" s="153">
        <v>8</v>
      </c>
      <c r="M494" s="153">
        <v>8</v>
      </c>
      <c r="N494" s="153">
        <v>7</v>
      </c>
      <c r="O494" s="153">
        <v>5</v>
      </c>
      <c r="P494" s="153">
        <v>5</v>
      </c>
      <c r="Q494" s="153">
        <v>5</v>
      </c>
      <c r="R494" s="154">
        <v>1</v>
      </c>
      <c r="S494" s="152">
        <v>5</v>
      </c>
      <c r="T494" s="153">
        <v>5</v>
      </c>
      <c r="U494" s="153">
        <v>3</v>
      </c>
      <c r="V494" s="153">
        <v>13</v>
      </c>
      <c r="W494" s="153">
        <v>5</v>
      </c>
      <c r="X494" s="153">
        <v>5</v>
      </c>
      <c r="Y494" s="153">
        <v>1</v>
      </c>
      <c r="Z494" s="380">
        <v>2</v>
      </c>
      <c r="AA494" s="206">
        <v>89</v>
      </c>
    </row>
    <row r="495" spans="1:27" x14ac:dyDescent="0.2">
      <c r="A495" s="53" t="s">
        <v>148</v>
      </c>
      <c r="B495" s="69" t="s">
        <v>410</v>
      </c>
      <c r="C495" s="987" t="s">
        <v>149</v>
      </c>
      <c r="D495" s="988"/>
      <c r="E495" s="988"/>
      <c r="F495" s="988"/>
      <c r="G495" s="988"/>
      <c r="H495" s="989"/>
      <c r="I495" s="379">
        <v>9</v>
      </c>
      <c r="J495" s="153">
        <v>15</v>
      </c>
      <c r="K495" s="153">
        <v>9</v>
      </c>
      <c r="L495" s="153">
        <v>7</v>
      </c>
      <c r="M495" s="153">
        <v>13</v>
      </c>
      <c r="N495" s="153">
        <v>12</v>
      </c>
      <c r="O495" s="153">
        <v>13</v>
      </c>
      <c r="P495" s="153">
        <v>9</v>
      </c>
      <c r="Q495" s="153">
        <v>10</v>
      </c>
      <c r="R495" s="154">
        <v>7</v>
      </c>
      <c r="S495" s="152">
        <v>7</v>
      </c>
      <c r="T495" s="153">
        <v>8</v>
      </c>
      <c r="U495" s="153">
        <v>8</v>
      </c>
      <c r="V495" s="153">
        <v>17</v>
      </c>
      <c r="W495" s="153">
        <v>6</v>
      </c>
      <c r="X495" s="153">
        <v>8</v>
      </c>
      <c r="Y495" s="153">
        <v>2</v>
      </c>
      <c r="Z495" s="380">
        <v>5</v>
      </c>
      <c r="AA495" s="206">
        <v>165</v>
      </c>
    </row>
    <row r="496" spans="1:27" x14ac:dyDescent="0.2">
      <c r="A496" s="53" t="s">
        <v>154</v>
      </c>
      <c r="B496" s="69" t="s">
        <v>412</v>
      </c>
      <c r="C496" s="987" t="s">
        <v>155</v>
      </c>
      <c r="D496" s="988"/>
      <c r="E496" s="988"/>
      <c r="F496" s="988"/>
      <c r="G496" s="988"/>
      <c r="H496" s="989"/>
      <c r="I496" s="379">
        <v>4</v>
      </c>
      <c r="J496" s="153">
        <v>2</v>
      </c>
      <c r="K496" s="153">
        <v>3</v>
      </c>
      <c r="L496" s="153">
        <v>2</v>
      </c>
      <c r="M496" s="153">
        <v>6</v>
      </c>
      <c r="N496" s="153">
        <v>8</v>
      </c>
      <c r="O496" s="153">
        <v>4</v>
      </c>
      <c r="P496" s="153">
        <v>3</v>
      </c>
      <c r="Q496" s="153">
        <v>6</v>
      </c>
      <c r="R496" s="154">
        <v>2</v>
      </c>
      <c r="S496" s="152">
        <v>11</v>
      </c>
      <c r="T496" s="153">
        <v>3</v>
      </c>
      <c r="U496" s="153">
        <v>3</v>
      </c>
      <c r="V496" s="153">
        <v>5</v>
      </c>
      <c r="W496" s="153">
        <v>1</v>
      </c>
      <c r="X496" s="153">
        <v>2</v>
      </c>
      <c r="Y496" s="153">
        <v>4</v>
      </c>
      <c r="Z496" s="380">
        <v>2</v>
      </c>
      <c r="AA496" s="206">
        <v>71</v>
      </c>
    </row>
    <row r="497" spans="1:27" x14ac:dyDescent="0.2">
      <c r="A497" s="371" t="s">
        <v>158</v>
      </c>
      <c r="B497" s="374" t="s">
        <v>414</v>
      </c>
      <c r="C497" s="990" t="s">
        <v>159</v>
      </c>
      <c r="D497" s="991"/>
      <c r="E497" s="991"/>
      <c r="F497" s="991"/>
      <c r="G497" s="991"/>
      <c r="H497" s="992"/>
      <c r="I497" s="379">
        <v>2</v>
      </c>
      <c r="J497" s="153">
        <v>0</v>
      </c>
      <c r="K497" s="153">
        <v>1</v>
      </c>
      <c r="L497" s="153">
        <v>1</v>
      </c>
      <c r="M497" s="153">
        <v>4</v>
      </c>
      <c r="N497" s="153">
        <v>2</v>
      </c>
      <c r="O497" s="153">
        <v>3</v>
      </c>
      <c r="P497" s="153">
        <v>2</v>
      </c>
      <c r="Q497" s="153">
        <v>2</v>
      </c>
      <c r="R497" s="154">
        <v>1</v>
      </c>
      <c r="S497" s="152">
        <v>2</v>
      </c>
      <c r="T497" s="153">
        <v>0</v>
      </c>
      <c r="U497" s="153">
        <v>1</v>
      </c>
      <c r="V497" s="153">
        <v>8</v>
      </c>
      <c r="W497" s="153">
        <v>7</v>
      </c>
      <c r="X497" s="153">
        <v>2</v>
      </c>
      <c r="Y497" s="153">
        <v>2</v>
      </c>
      <c r="Z497" s="380">
        <v>4</v>
      </c>
      <c r="AA497" s="206">
        <v>44</v>
      </c>
    </row>
    <row r="498" spans="1:27" x14ac:dyDescent="0.2">
      <c r="A498" s="61" t="s">
        <v>166</v>
      </c>
      <c r="B498" s="67" t="s">
        <v>332</v>
      </c>
      <c r="C498" s="1002" t="s">
        <v>527</v>
      </c>
      <c r="D498" s="1003"/>
      <c r="E498" s="1003"/>
      <c r="F498" s="1003"/>
      <c r="G498" s="1003"/>
      <c r="H498" s="1004"/>
      <c r="I498" s="73">
        <v>255</v>
      </c>
      <c r="J498" s="74">
        <v>244</v>
      </c>
      <c r="K498" s="74">
        <v>240</v>
      </c>
      <c r="L498" s="74">
        <v>219</v>
      </c>
      <c r="M498" s="74">
        <v>251</v>
      </c>
      <c r="N498" s="74">
        <v>296</v>
      </c>
      <c r="O498" s="74">
        <v>426</v>
      </c>
      <c r="P498" s="74">
        <v>342</v>
      </c>
      <c r="Q498" s="74">
        <v>314</v>
      </c>
      <c r="R498" s="79">
        <v>271</v>
      </c>
      <c r="S498" s="76">
        <v>220</v>
      </c>
      <c r="T498" s="74">
        <v>173</v>
      </c>
      <c r="U498" s="74">
        <v>165</v>
      </c>
      <c r="V498" s="74">
        <v>154</v>
      </c>
      <c r="W498" s="74">
        <v>104</v>
      </c>
      <c r="X498" s="74">
        <v>52</v>
      </c>
      <c r="Y498" s="74">
        <v>36</v>
      </c>
      <c r="Z498" s="75">
        <v>26</v>
      </c>
      <c r="AA498" s="208">
        <v>3788</v>
      </c>
    </row>
    <row r="499" spans="1:27" x14ac:dyDescent="0.2">
      <c r="A499" s="364" t="s">
        <v>168</v>
      </c>
      <c r="B499" s="373" t="s">
        <v>418</v>
      </c>
      <c r="C499" s="996" t="s">
        <v>169</v>
      </c>
      <c r="D499" s="997"/>
      <c r="E499" s="997"/>
      <c r="F499" s="997"/>
      <c r="G499" s="997"/>
      <c r="H499" s="998"/>
      <c r="I499" s="379">
        <v>109</v>
      </c>
      <c r="J499" s="153">
        <v>111</v>
      </c>
      <c r="K499" s="153">
        <v>112</v>
      </c>
      <c r="L499" s="153">
        <v>93</v>
      </c>
      <c r="M499" s="153">
        <v>107</v>
      </c>
      <c r="N499" s="153">
        <v>119</v>
      </c>
      <c r="O499" s="153">
        <v>195</v>
      </c>
      <c r="P499" s="153">
        <v>149</v>
      </c>
      <c r="Q499" s="153">
        <v>130</v>
      </c>
      <c r="R499" s="154">
        <v>108</v>
      </c>
      <c r="S499" s="152">
        <v>107</v>
      </c>
      <c r="T499" s="153">
        <v>81</v>
      </c>
      <c r="U499" s="153">
        <v>80</v>
      </c>
      <c r="V499" s="153">
        <v>63</v>
      </c>
      <c r="W499" s="153">
        <v>38</v>
      </c>
      <c r="X499" s="153">
        <v>23</v>
      </c>
      <c r="Y499" s="153">
        <v>15</v>
      </c>
      <c r="Z499" s="380">
        <v>9</v>
      </c>
      <c r="AA499" s="206">
        <v>1649</v>
      </c>
    </row>
    <row r="500" spans="1:27" x14ac:dyDescent="0.2">
      <c r="A500" s="53" t="s">
        <v>172</v>
      </c>
      <c r="B500" s="69" t="s">
        <v>420</v>
      </c>
      <c r="C500" s="987" t="s">
        <v>173</v>
      </c>
      <c r="D500" s="988"/>
      <c r="E500" s="988"/>
      <c r="F500" s="988"/>
      <c r="G500" s="988"/>
      <c r="H500" s="989"/>
      <c r="I500" s="379">
        <v>36</v>
      </c>
      <c r="J500" s="153">
        <v>47</v>
      </c>
      <c r="K500" s="153">
        <v>52</v>
      </c>
      <c r="L500" s="153">
        <v>51</v>
      </c>
      <c r="M500" s="153">
        <v>52</v>
      </c>
      <c r="N500" s="153">
        <v>55</v>
      </c>
      <c r="O500" s="153">
        <v>77</v>
      </c>
      <c r="P500" s="153">
        <v>52</v>
      </c>
      <c r="Q500" s="153">
        <v>69</v>
      </c>
      <c r="R500" s="154">
        <v>53</v>
      </c>
      <c r="S500" s="152">
        <v>34</v>
      </c>
      <c r="T500" s="153">
        <v>31</v>
      </c>
      <c r="U500" s="153">
        <v>25</v>
      </c>
      <c r="V500" s="153">
        <v>35</v>
      </c>
      <c r="W500" s="153">
        <v>23</v>
      </c>
      <c r="X500" s="153">
        <v>10</v>
      </c>
      <c r="Y500" s="153">
        <v>10</v>
      </c>
      <c r="Z500" s="380">
        <v>4</v>
      </c>
      <c r="AA500" s="206">
        <v>716</v>
      </c>
    </row>
    <row r="501" spans="1:27" x14ac:dyDescent="0.2">
      <c r="A501" s="53" t="s">
        <v>178</v>
      </c>
      <c r="B501" s="69" t="s">
        <v>422</v>
      </c>
      <c r="C501" s="987" t="s">
        <v>179</v>
      </c>
      <c r="D501" s="988"/>
      <c r="E501" s="988"/>
      <c r="F501" s="988"/>
      <c r="G501" s="988"/>
      <c r="H501" s="989"/>
      <c r="I501" s="379">
        <v>87</v>
      </c>
      <c r="J501" s="153">
        <v>77</v>
      </c>
      <c r="K501" s="153">
        <v>65</v>
      </c>
      <c r="L501" s="153">
        <v>59</v>
      </c>
      <c r="M501" s="153">
        <v>75</v>
      </c>
      <c r="N501" s="153">
        <v>101</v>
      </c>
      <c r="O501" s="153">
        <v>128</v>
      </c>
      <c r="P501" s="153">
        <v>116</v>
      </c>
      <c r="Q501" s="153">
        <v>99</v>
      </c>
      <c r="R501" s="154">
        <v>93</v>
      </c>
      <c r="S501" s="152">
        <v>62</v>
      </c>
      <c r="T501" s="153">
        <v>52</v>
      </c>
      <c r="U501" s="153">
        <v>45</v>
      </c>
      <c r="V501" s="153">
        <v>38</v>
      </c>
      <c r="W501" s="153">
        <v>28</v>
      </c>
      <c r="X501" s="153">
        <v>10</v>
      </c>
      <c r="Y501" s="153">
        <v>6</v>
      </c>
      <c r="Z501" s="380">
        <v>11</v>
      </c>
      <c r="AA501" s="206">
        <v>1152</v>
      </c>
    </row>
    <row r="502" spans="1:27" x14ac:dyDescent="0.2">
      <c r="A502" s="371" t="s">
        <v>182</v>
      </c>
      <c r="B502" s="374" t="s">
        <v>423</v>
      </c>
      <c r="C502" s="990" t="s">
        <v>183</v>
      </c>
      <c r="D502" s="991"/>
      <c r="E502" s="991"/>
      <c r="F502" s="991"/>
      <c r="G502" s="991"/>
      <c r="H502" s="992"/>
      <c r="I502" s="379">
        <v>23</v>
      </c>
      <c r="J502" s="153">
        <v>9</v>
      </c>
      <c r="K502" s="153">
        <v>11</v>
      </c>
      <c r="L502" s="153">
        <v>16</v>
      </c>
      <c r="M502" s="153">
        <v>17</v>
      </c>
      <c r="N502" s="153">
        <v>21</v>
      </c>
      <c r="O502" s="153">
        <v>26</v>
      </c>
      <c r="P502" s="153">
        <v>25</v>
      </c>
      <c r="Q502" s="153">
        <v>16</v>
      </c>
      <c r="R502" s="154">
        <v>17</v>
      </c>
      <c r="S502" s="152">
        <v>17</v>
      </c>
      <c r="T502" s="153">
        <v>9</v>
      </c>
      <c r="U502" s="153">
        <v>15</v>
      </c>
      <c r="V502" s="153">
        <v>18</v>
      </c>
      <c r="W502" s="153">
        <v>15</v>
      </c>
      <c r="X502" s="153">
        <v>9</v>
      </c>
      <c r="Y502" s="153">
        <v>5</v>
      </c>
      <c r="Z502" s="380">
        <v>2</v>
      </c>
      <c r="AA502" s="206">
        <v>271</v>
      </c>
    </row>
    <row r="503" spans="1:27" x14ac:dyDescent="0.2">
      <c r="A503" s="70" t="s">
        <v>186</v>
      </c>
      <c r="B503" s="89" t="s">
        <v>425</v>
      </c>
      <c r="C503" s="993" t="s">
        <v>528</v>
      </c>
      <c r="D503" s="994"/>
      <c r="E503" s="994"/>
      <c r="F503" s="994"/>
      <c r="G503" s="994"/>
      <c r="H503" s="995"/>
      <c r="I503" s="73">
        <v>229</v>
      </c>
      <c r="J503" s="74">
        <v>237</v>
      </c>
      <c r="K503" s="74">
        <v>245</v>
      </c>
      <c r="L503" s="74">
        <v>367</v>
      </c>
      <c r="M503" s="74">
        <v>500</v>
      </c>
      <c r="N503" s="74">
        <v>333</v>
      </c>
      <c r="O503" s="74">
        <v>269</v>
      </c>
      <c r="P503" s="74">
        <v>290</v>
      </c>
      <c r="Q503" s="74">
        <v>266</v>
      </c>
      <c r="R503" s="79">
        <v>248</v>
      </c>
      <c r="S503" s="76">
        <v>191</v>
      </c>
      <c r="T503" s="74">
        <v>123</v>
      </c>
      <c r="U503" s="74">
        <v>129</v>
      </c>
      <c r="V503" s="74">
        <v>101</v>
      </c>
      <c r="W503" s="74">
        <v>92</v>
      </c>
      <c r="X503" s="74">
        <v>44</v>
      </c>
      <c r="Y503" s="74">
        <v>34</v>
      </c>
      <c r="Z503" s="75">
        <v>23</v>
      </c>
      <c r="AA503" s="208">
        <v>3721</v>
      </c>
    </row>
    <row r="504" spans="1:27" x14ac:dyDescent="0.2">
      <c r="A504" s="364" t="s">
        <v>188</v>
      </c>
      <c r="B504" s="373" t="s">
        <v>426</v>
      </c>
      <c r="C504" s="996" t="s">
        <v>189</v>
      </c>
      <c r="D504" s="997"/>
      <c r="E504" s="997"/>
      <c r="F504" s="997"/>
      <c r="G504" s="997"/>
      <c r="H504" s="998"/>
      <c r="I504" s="379">
        <v>188</v>
      </c>
      <c r="J504" s="153">
        <v>179</v>
      </c>
      <c r="K504" s="153">
        <v>189</v>
      </c>
      <c r="L504" s="153">
        <v>322</v>
      </c>
      <c r="M504" s="153">
        <v>463</v>
      </c>
      <c r="N504" s="153">
        <v>286</v>
      </c>
      <c r="O504" s="153">
        <v>219</v>
      </c>
      <c r="P504" s="153">
        <v>241</v>
      </c>
      <c r="Q504" s="153">
        <v>210</v>
      </c>
      <c r="R504" s="154">
        <v>194</v>
      </c>
      <c r="S504" s="152">
        <v>152</v>
      </c>
      <c r="T504" s="153">
        <v>86</v>
      </c>
      <c r="U504" s="153">
        <v>99</v>
      </c>
      <c r="V504" s="153">
        <v>71</v>
      </c>
      <c r="W504" s="153">
        <v>72</v>
      </c>
      <c r="X504" s="153">
        <v>36</v>
      </c>
      <c r="Y504" s="153">
        <v>22</v>
      </c>
      <c r="Z504" s="380">
        <v>9</v>
      </c>
      <c r="AA504" s="206">
        <v>3038</v>
      </c>
    </row>
    <row r="505" spans="1:27" x14ac:dyDescent="0.2">
      <c r="A505" s="53" t="s">
        <v>196</v>
      </c>
      <c r="B505" s="69" t="s">
        <v>429</v>
      </c>
      <c r="C505" s="999" t="s">
        <v>529</v>
      </c>
      <c r="D505" s="1000"/>
      <c r="E505" s="1000"/>
      <c r="F505" s="1000"/>
      <c r="G505" s="1000"/>
      <c r="H505" s="1001"/>
      <c r="I505" s="379">
        <v>8</v>
      </c>
      <c r="J505" s="153">
        <v>13</v>
      </c>
      <c r="K505" s="153">
        <v>13</v>
      </c>
      <c r="L505" s="153">
        <v>9</v>
      </c>
      <c r="M505" s="153">
        <v>7</v>
      </c>
      <c r="N505" s="153">
        <v>10</v>
      </c>
      <c r="O505" s="153">
        <v>10</v>
      </c>
      <c r="P505" s="153">
        <v>10</v>
      </c>
      <c r="Q505" s="153">
        <v>11</v>
      </c>
      <c r="R505" s="154">
        <v>10</v>
      </c>
      <c r="S505" s="152">
        <v>14</v>
      </c>
      <c r="T505" s="153">
        <v>11</v>
      </c>
      <c r="U505" s="153">
        <v>10</v>
      </c>
      <c r="V505" s="153">
        <v>9</v>
      </c>
      <c r="W505" s="153">
        <v>3</v>
      </c>
      <c r="X505" s="153">
        <v>3</v>
      </c>
      <c r="Y505" s="153">
        <v>7</v>
      </c>
      <c r="Z505" s="380">
        <v>4</v>
      </c>
      <c r="AA505" s="206">
        <v>162</v>
      </c>
    </row>
    <row r="506" spans="1:27" ht="13.5" thickBot="1" x14ac:dyDescent="0.25">
      <c r="A506" s="209" t="s">
        <v>202</v>
      </c>
      <c r="B506" s="210" t="s">
        <v>432</v>
      </c>
      <c r="C506" s="984" t="s">
        <v>203</v>
      </c>
      <c r="D506" s="985"/>
      <c r="E506" s="985"/>
      <c r="F506" s="985"/>
      <c r="G506" s="985"/>
      <c r="H506" s="986"/>
      <c r="I506" s="381">
        <v>33</v>
      </c>
      <c r="J506" s="160">
        <v>45</v>
      </c>
      <c r="K506" s="160">
        <v>43</v>
      </c>
      <c r="L506" s="160">
        <v>36</v>
      </c>
      <c r="M506" s="160">
        <v>30</v>
      </c>
      <c r="N506" s="160">
        <v>37</v>
      </c>
      <c r="O506" s="160">
        <v>40</v>
      </c>
      <c r="P506" s="160">
        <v>39</v>
      </c>
      <c r="Q506" s="160">
        <v>45</v>
      </c>
      <c r="R506" s="163">
        <v>44</v>
      </c>
      <c r="S506" s="159">
        <v>25</v>
      </c>
      <c r="T506" s="160">
        <v>26</v>
      </c>
      <c r="U506" s="160">
        <v>20</v>
      </c>
      <c r="V506" s="160">
        <v>21</v>
      </c>
      <c r="W506" s="160">
        <v>17</v>
      </c>
      <c r="X506" s="160">
        <v>5</v>
      </c>
      <c r="Y506" s="160">
        <v>5</v>
      </c>
      <c r="Z506" s="382">
        <v>10</v>
      </c>
      <c r="AA506" s="211">
        <v>521</v>
      </c>
    </row>
    <row r="507" spans="1:27" ht="13.5" thickTop="1" x14ac:dyDescent="0.2"/>
    <row r="508" spans="1:27" ht="14.25" x14ac:dyDescent="0.2">
      <c r="A508" s="102" t="s">
        <v>570</v>
      </c>
    </row>
    <row r="509" spans="1:27" ht="13.5" thickBot="1" x14ac:dyDescent="0.25"/>
    <row r="510" spans="1:27" ht="13.5" thickTop="1" x14ac:dyDescent="0.2">
      <c r="A510" s="1025" t="s">
        <v>520</v>
      </c>
      <c r="B510" s="1026"/>
      <c r="C510" s="1026"/>
      <c r="D510" s="1026"/>
      <c r="E510" s="1026"/>
      <c r="F510" s="1026"/>
      <c r="G510" s="1026"/>
      <c r="H510" s="1027"/>
      <c r="I510" s="1"/>
      <c r="J510" s="1"/>
      <c r="K510" s="1"/>
      <c r="L510" s="1"/>
      <c r="M510" s="1"/>
      <c r="N510" s="1"/>
      <c r="O510" s="1"/>
      <c r="P510" s="1"/>
      <c r="Q510" s="1"/>
      <c r="R510" s="187"/>
      <c r="S510" s="1"/>
      <c r="T510" s="1"/>
      <c r="U510" s="1"/>
      <c r="V510" s="1"/>
      <c r="W510" s="1"/>
      <c r="X510" s="1"/>
      <c r="Y510" s="1"/>
      <c r="Z510" s="1"/>
      <c r="AA510" s="187"/>
    </row>
    <row r="511" spans="1:27" x14ac:dyDescent="0.2">
      <c r="A511" s="1011" t="s">
        <v>1</v>
      </c>
      <c r="B511" s="1012"/>
      <c r="C511" s="1013"/>
      <c r="D511" s="1014"/>
      <c r="E511" s="1014"/>
      <c r="F511" s="1014"/>
      <c r="G511" s="1014"/>
      <c r="H511" s="1015"/>
      <c r="I511" s="10" t="s">
        <v>488</v>
      </c>
      <c r="J511" s="10"/>
      <c r="K511" s="10"/>
      <c r="L511" s="10"/>
      <c r="M511" s="10"/>
      <c r="N511" s="10"/>
      <c r="O511" s="10"/>
      <c r="P511" s="10"/>
      <c r="Q511" s="10"/>
      <c r="R511" s="21"/>
      <c r="S511" s="10" t="s">
        <v>489</v>
      </c>
      <c r="T511" s="10"/>
      <c r="U511" s="10"/>
      <c r="V511" s="10"/>
      <c r="W511" s="10"/>
      <c r="X511" s="10"/>
      <c r="Y511" s="10"/>
      <c r="Z511" s="10"/>
      <c r="AA511" s="21"/>
    </row>
    <row r="512" spans="1:27" ht="13.5" thickBot="1" x14ac:dyDescent="0.25">
      <c r="A512" s="22" t="s">
        <v>3</v>
      </c>
      <c r="B512" s="23" t="s">
        <v>4</v>
      </c>
      <c r="C512" s="1016" t="s">
        <v>5</v>
      </c>
      <c r="D512" s="1017"/>
      <c r="E512" s="1017"/>
      <c r="F512" s="1017"/>
      <c r="G512" s="1017"/>
      <c r="H512" s="1018"/>
      <c r="I512" s="190" t="s">
        <v>490</v>
      </c>
      <c r="J512" s="193" t="s">
        <v>491</v>
      </c>
      <c r="K512" s="193" t="s">
        <v>492</v>
      </c>
      <c r="L512" s="193" t="s">
        <v>493</v>
      </c>
      <c r="M512" s="193" t="s">
        <v>494</v>
      </c>
      <c r="N512" s="193" t="s">
        <v>495</v>
      </c>
      <c r="O512" s="193" t="s">
        <v>496</v>
      </c>
      <c r="P512" s="193" t="s">
        <v>497</v>
      </c>
      <c r="Q512" s="193" t="s">
        <v>498</v>
      </c>
      <c r="R512" s="194" t="s">
        <v>499</v>
      </c>
      <c r="S512" s="200" t="s">
        <v>500</v>
      </c>
      <c r="T512" s="193" t="s">
        <v>501</v>
      </c>
      <c r="U512" s="193" t="s">
        <v>502</v>
      </c>
      <c r="V512" s="193" t="s">
        <v>503</v>
      </c>
      <c r="W512" s="193" t="s">
        <v>504</v>
      </c>
      <c r="X512" s="193" t="s">
        <v>505</v>
      </c>
      <c r="Y512" s="193" t="s">
        <v>506</v>
      </c>
      <c r="Z512" s="352" t="s">
        <v>521</v>
      </c>
      <c r="AA512" s="353" t="s">
        <v>8</v>
      </c>
    </row>
    <row r="513" spans="1:27" ht="14.25" thickTop="1" thickBot="1" x14ac:dyDescent="0.25">
      <c r="A513" s="31" t="s">
        <v>9</v>
      </c>
      <c r="B513" s="32" t="s">
        <v>218</v>
      </c>
      <c r="C513" s="1019" t="s">
        <v>10</v>
      </c>
      <c r="D513" s="1020"/>
      <c r="E513" s="1020"/>
      <c r="F513" s="1020"/>
      <c r="G513" s="1020"/>
      <c r="H513" s="1021"/>
      <c r="I513" s="354">
        <v>2741</v>
      </c>
      <c r="J513" s="354">
        <v>2684</v>
      </c>
      <c r="K513" s="354">
        <v>2878</v>
      </c>
      <c r="L513" s="354">
        <v>3074</v>
      </c>
      <c r="M513" s="354">
        <v>3272</v>
      </c>
      <c r="N513" s="354">
        <v>3968</v>
      </c>
      <c r="O513" s="354">
        <v>4445</v>
      </c>
      <c r="P513" s="354">
        <v>4013</v>
      </c>
      <c r="Q513" s="354">
        <v>3775</v>
      </c>
      <c r="R513" s="355">
        <v>3129</v>
      </c>
      <c r="S513" s="356">
        <v>2818</v>
      </c>
      <c r="T513" s="354">
        <v>2067</v>
      </c>
      <c r="U513" s="354">
        <v>2270</v>
      </c>
      <c r="V513" s="354">
        <v>2152</v>
      </c>
      <c r="W513" s="354">
        <v>2040</v>
      </c>
      <c r="X513" s="354">
        <v>1253</v>
      </c>
      <c r="Y513" s="354">
        <v>867</v>
      </c>
      <c r="Z513" s="357">
        <v>608</v>
      </c>
      <c r="AA513" s="358">
        <v>48054</v>
      </c>
    </row>
    <row r="514" spans="1:27" ht="13.5" thickTop="1" x14ac:dyDescent="0.2">
      <c r="A514" s="41" t="s">
        <v>11</v>
      </c>
      <c r="B514" s="42" t="s">
        <v>351</v>
      </c>
      <c r="C514" s="1022" t="s">
        <v>522</v>
      </c>
      <c r="D514" s="1023"/>
      <c r="E514" s="1023"/>
      <c r="F514" s="1023"/>
      <c r="G514" s="1023"/>
      <c r="H514" s="1024"/>
      <c r="I514" s="377">
        <v>1458</v>
      </c>
      <c r="J514" s="359">
        <v>1412</v>
      </c>
      <c r="K514" s="359">
        <v>1596</v>
      </c>
      <c r="L514" s="359">
        <v>1814</v>
      </c>
      <c r="M514" s="359">
        <v>1870</v>
      </c>
      <c r="N514" s="359">
        <v>2173</v>
      </c>
      <c r="O514" s="359">
        <v>2479</v>
      </c>
      <c r="P514" s="359">
        <v>2322</v>
      </c>
      <c r="Q514" s="359">
        <v>2199</v>
      </c>
      <c r="R514" s="360">
        <v>1870</v>
      </c>
      <c r="S514" s="361">
        <v>1672</v>
      </c>
      <c r="T514" s="359">
        <v>1249</v>
      </c>
      <c r="U514" s="359">
        <v>1398</v>
      </c>
      <c r="V514" s="359">
        <v>1410</v>
      </c>
      <c r="W514" s="359">
        <v>1361</v>
      </c>
      <c r="X514" s="359">
        <v>828</v>
      </c>
      <c r="Y514" s="359">
        <v>557</v>
      </c>
      <c r="Z514" s="362">
        <v>420</v>
      </c>
      <c r="AA514" s="363">
        <v>28088</v>
      </c>
    </row>
    <row r="515" spans="1:27" x14ac:dyDescent="0.2">
      <c r="A515" s="364" t="s">
        <v>13</v>
      </c>
      <c r="B515" s="365" t="s">
        <v>352</v>
      </c>
      <c r="C515" s="996" t="s">
        <v>14</v>
      </c>
      <c r="D515" s="997"/>
      <c r="E515" s="997"/>
      <c r="F515" s="997"/>
      <c r="G515" s="997"/>
      <c r="H515" s="998"/>
      <c r="I515" s="119">
        <v>1458</v>
      </c>
      <c r="J515" s="120">
        <v>1412</v>
      </c>
      <c r="K515" s="120">
        <v>1596</v>
      </c>
      <c r="L515" s="120">
        <v>1814</v>
      </c>
      <c r="M515" s="120">
        <v>1870</v>
      </c>
      <c r="N515" s="120">
        <v>2173</v>
      </c>
      <c r="O515" s="120">
        <v>2479</v>
      </c>
      <c r="P515" s="120">
        <v>2322</v>
      </c>
      <c r="Q515" s="120">
        <v>2199</v>
      </c>
      <c r="R515" s="121">
        <v>1870</v>
      </c>
      <c r="S515" s="241">
        <v>1672</v>
      </c>
      <c r="T515" s="120">
        <v>1249</v>
      </c>
      <c r="U515" s="120">
        <v>1398</v>
      </c>
      <c r="V515" s="120">
        <v>1410</v>
      </c>
      <c r="W515" s="120">
        <v>1361</v>
      </c>
      <c r="X515" s="153">
        <v>828</v>
      </c>
      <c r="Y515" s="153">
        <v>557</v>
      </c>
      <c r="Z515" s="380">
        <v>420</v>
      </c>
      <c r="AA515" s="370">
        <v>28088</v>
      </c>
    </row>
    <row r="516" spans="1:27" x14ac:dyDescent="0.2">
      <c r="A516" s="61" t="s">
        <v>17</v>
      </c>
      <c r="B516" s="62" t="s">
        <v>353</v>
      </c>
      <c r="C516" s="993" t="s">
        <v>523</v>
      </c>
      <c r="D516" s="994"/>
      <c r="E516" s="994"/>
      <c r="F516" s="994"/>
      <c r="G516" s="994"/>
      <c r="H516" s="995"/>
      <c r="I516" s="73">
        <v>286</v>
      </c>
      <c r="J516" s="74">
        <v>271</v>
      </c>
      <c r="K516" s="74">
        <v>261</v>
      </c>
      <c r="L516" s="74">
        <v>266</v>
      </c>
      <c r="M516" s="74">
        <v>329</v>
      </c>
      <c r="N516" s="74">
        <v>426</v>
      </c>
      <c r="O516" s="74">
        <v>431</v>
      </c>
      <c r="P516" s="74">
        <v>350</v>
      </c>
      <c r="Q516" s="74">
        <v>344</v>
      </c>
      <c r="R516" s="79">
        <v>317</v>
      </c>
      <c r="S516" s="76">
        <v>290</v>
      </c>
      <c r="T516" s="74">
        <v>207</v>
      </c>
      <c r="U516" s="74">
        <v>170</v>
      </c>
      <c r="V516" s="74">
        <v>112</v>
      </c>
      <c r="W516" s="74">
        <v>103</v>
      </c>
      <c r="X516" s="74">
        <v>78</v>
      </c>
      <c r="Y516" s="74">
        <v>54</v>
      </c>
      <c r="Z516" s="75">
        <v>38</v>
      </c>
      <c r="AA516" s="208">
        <v>4333</v>
      </c>
    </row>
    <row r="517" spans="1:27" x14ac:dyDescent="0.2">
      <c r="A517" s="364" t="s">
        <v>19</v>
      </c>
      <c r="B517" s="365" t="s">
        <v>354</v>
      </c>
      <c r="C517" s="996" t="s">
        <v>20</v>
      </c>
      <c r="D517" s="997"/>
      <c r="E517" s="997"/>
      <c r="F517" s="997"/>
      <c r="G517" s="997"/>
      <c r="H517" s="998"/>
      <c r="I517" s="379">
        <v>68</v>
      </c>
      <c r="J517" s="153">
        <v>60</v>
      </c>
      <c r="K517" s="153">
        <v>66</v>
      </c>
      <c r="L517" s="153">
        <v>58</v>
      </c>
      <c r="M517" s="153">
        <v>68</v>
      </c>
      <c r="N517" s="153">
        <v>97</v>
      </c>
      <c r="O517" s="153">
        <v>86</v>
      </c>
      <c r="P517" s="153">
        <v>83</v>
      </c>
      <c r="Q517" s="153">
        <v>69</v>
      </c>
      <c r="R517" s="154">
        <v>66</v>
      </c>
      <c r="S517" s="152">
        <v>60</v>
      </c>
      <c r="T517" s="153">
        <v>36</v>
      </c>
      <c r="U517" s="153">
        <v>43</v>
      </c>
      <c r="V517" s="153">
        <v>20</v>
      </c>
      <c r="W517" s="153">
        <v>21</v>
      </c>
      <c r="X517" s="153">
        <v>17</v>
      </c>
      <c r="Y517" s="153">
        <v>11</v>
      </c>
      <c r="Z517" s="380">
        <v>6</v>
      </c>
      <c r="AA517" s="206">
        <v>935</v>
      </c>
    </row>
    <row r="518" spans="1:27" x14ac:dyDescent="0.2">
      <c r="A518" s="53" t="s">
        <v>32</v>
      </c>
      <c r="B518" s="54" t="s">
        <v>361</v>
      </c>
      <c r="C518" s="987" t="s">
        <v>33</v>
      </c>
      <c r="D518" s="988"/>
      <c r="E518" s="988"/>
      <c r="F518" s="988"/>
      <c r="G518" s="988"/>
      <c r="H518" s="989"/>
      <c r="I518" s="379">
        <v>168</v>
      </c>
      <c r="J518" s="153">
        <v>175</v>
      </c>
      <c r="K518" s="153">
        <v>156</v>
      </c>
      <c r="L518" s="153">
        <v>148</v>
      </c>
      <c r="M518" s="153">
        <v>184</v>
      </c>
      <c r="N518" s="153">
        <v>240</v>
      </c>
      <c r="O518" s="153">
        <v>258</v>
      </c>
      <c r="P518" s="153">
        <v>205</v>
      </c>
      <c r="Q518" s="153">
        <v>205</v>
      </c>
      <c r="R518" s="154">
        <v>195</v>
      </c>
      <c r="S518" s="152">
        <v>162</v>
      </c>
      <c r="T518" s="153">
        <v>110</v>
      </c>
      <c r="U518" s="153">
        <v>76</v>
      </c>
      <c r="V518" s="153">
        <v>64</v>
      </c>
      <c r="W518" s="153">
        <v>37</v>
      </c>
      <c r="X518" s="153">
        <v>34</v>
      </c>
      <c r="Y518" s="153">
        <v>21</v>
      </c>
      <c r="Z518" s="380">
        <v>19</v>
      </c>
      <c r="AA518" s="206">
        <v>2457</v>
      </c>
    </row>
    <row r="519" spans="1:27" x14ac:dyDescent="0.2">
      <c r="A519" s="53" t="s">
        <v>44</v>
      </c>
      <c r="B519" s="54" t="s">
        <v>365</v>
      </c>
      <c r="C519" s="987" t="s">
        <v>45</v>
      </c>
      <c r="D519" s="988"/>
      <c r="E519" s="988"/>
      <c r="F519" s="988"/>
      <c r="G519" s="988"/>
      <c r="H519" s="989"/>
      <c r="I519" s="379">
        <v>13</v>
      </c>
      <c r="J519" s="153">
        <v>12</v>
      </c>
      <c r="K519" s="153">
        <v>11</v>
      </c>
      <c r="L519" s="153">
        <v>23</v>
      </c>
      <c r="M519" s="153">
        <v>47</v>
      </c>
      <c r="N519" s="153">
        <v>53</v>
      </c>
      <c r="O519" s="153">
        <v>42</v>
      </c>
      <c r="P519" s="153">
        <v>36</v>
      </c>
      <c r="Q519" s="153">
        <v>32</v>
      </c>
      <c r="R519" s="154">
        <v>23</v>
      </c>
      <c r="S519" s="152">
        <v>29</v>
      </c>
      <c r="T519" s="153">
        <v>19</v>
      </c>
      <c r="U519" s="153">
        <v>14</v>
      </c>
      <c r="V519" s="153">
        <v>8</v>
      </c>
      <c r="W519" s="153">
        <v>13</v>
      </c>
      <c r="X519" s="153">
        <v>6</v>
      </c>
      <c r="Y519" s="153">
        <v>4</v>
      </c>
      <c r="Z519" s="380">
        <v>7</v>
      </c>
      <c r="AA519" s="206">
        <v>392</v>
      </c>
    </row>
    <row r="520" spans="1:27" x14ac:dyDescent="0.2">
      <c r="A520" s="53" t="s">
        <v>58</v>
      </c>
      <c r="B520" s="54" t="s">
        <v>372</v>
      </c>
      <c r="C520" s="987" t="s">
        <v>59</v>
      </c>
      <c r="D520" s="988"/>
      <c r="E520" s="988"/>
      <c r="F520" s="988"/>
      <c r="G520" s="988"/>
      <c r="H520" s="989"/>
      <c r="I520" s="379">
        <v>31</v>
      </c>
      <c r="J520" s="153">
        <v>19</v>
      </c>
      <c r="K520" s="153">
        <v>19</v>
      </c>
      <c r="L520" s="153">
        <v>25</v>
      </c>
      <c r="M520" s="153">
        <v>21</v>
      </c>
      <c r="N520" s="153">
        <v>23</v>
      </c>
      <c r="O520" s="153">
        <v>28</v>
      </c>
      <c r="P520" s="153">
        <v>19</v>
      </c>
      <c r="Q520" s="153">
        <v>28</v>
      </c>
      <c r="R520" s="154">
        <v>25</v>
      </c>
      <c r="S520" s="152">
        <v>28</v>
      </c>
      <c r="T520" s="153">
        <v>27</v>
      </c>
      <c r="U520" s="153">
        <v>24</v>
      </c>
      <c r="V520" s="153">
        <v>12</v>
      </c>
      <c r="W520" s="153">
        <v>23</v>
      </c>
      <c r="X520" s="153">
        <v>15</v>
      </c>
      <c r="Y520" s="153">
        <v>13</v>
      </c>
      <c r="Z520" s="380">
        <v>3</v>
      </c>
      <c r="AA520" s="206">
        <v>383</v>
      </c>
    </row>
    <row r="521" spans="1:27" x14ac:dyDescent="0.2">
      <c r="A521" s="371" t="s">
        <v>68</v>
      </c>
      <c r="B521" s="372" t="s">
        <v>376</v>
      </c>
      <c r="C521" s="990" t="s">
        <v>69</v>
      </c>
      <c r="D521" s="991"/>
      <c r="E521" s="991"/>
      <c r="F521" s="991"/>
      <c r="G521" s="991"/>
      <c r="H521" s="992"/>
      <c r="I521" s="379">
        <v>6</v>
      </c>
      <c r="J521" s="153">
        <v>5</v>
      </c>
      <c r="K521" s="153">
        <v>9</v>
      </c>
      <c r="L521" s="153">
        <v>12</v>
      </c>
      <c r="M521" s="153">
        <v>9</v>
      </c>
      <c r="N521" s="153">
        <v>13</v>
      </c>
      <c r="O521" s="153">
        <v>17</v>
      </c>
      <c r="P521" s="153">
        <v>7</v>
      </c>
      <c r="Q521" s="153">
        <v>10</v>
      </c>
      <c r="R521" s="154">
        <v>8</v>
      </c>
      <c r="S521" s="152">
        <v>11</v>
      </c>
      <c r="T521" s="153">
        <v>15</v>
      </c>
      <c r="U521" s="153">
        <v>13</v>
      </c>
      <c r="V521" s="153">
        <v>8</v>
      </c>
      <c r="W521" s="153">
        <v>9</v>
      </c>
      <c r="X521" s="153">
        <v>6</v>
      </c>
      <c r="Y521" s="153">
        <v>5</v>
      </c>
      <c r="Z521" s="380">
        <v>3</v>
      </c>
      <c r="AA521" s="206">
        <v>166</v>
      </c>
    </row>
    <row r="522" spans="1:27" x14ac:dyDescent="0.2">
      <c r="A522" s="61" t="s">
        <v>76</v>
      </c>
      <c r="B522" s="67" t="s">
        <v>380</v>
      </c>
      <c r="C522" s="993" t="s">
        <v>524</v>
      </c>
      <c r="D522" s="994"/>
      <c r="E522" s="994"/>
      <c r="F522" s="994"/>
      <c r="G522" s="994"/>
      <c r="H522" s="995"/>
      <c r="I522" s="73">
        <v>324</v>
      </c>
      <c r="J522" s="74">
        <v>327</v>
      </c>
      <c r="K522" s="74">
        <v>355</v>
      </c>
      <c r="L522" s="74">
        <v>334</v>
      </c>
      <c r="M522" s="74">
        <v>377</v>
      </c>
      <c r="N522" s="74">
        <v>468</v>
      </c>
      <c r="O522" s="74">
        <v>481</v>
      </c>
      <c r="P522" s="74">
        <v>461</v>
      </c>
      <c r="Q522" s="74">
        <v>413</v>
      </c>
      <c r="R522" s="79">
        <v>338</v>
      </c>
      <c r="S522" s="76">
        <v>294</v>
      </c>
      <c r="T522" s="74">
        <v>188</v>
      </c>
      <c r="U522" s="74">
        <v>229</v>
      </c>
      <c r="V522" s="74">
        <v>193</v>
      </c>
      <c r="W522" s="74">
        <v>184</v>
      </c>
      <c r="X522" s="74">
        <v>113</v>
      </c>
      <c r="Y522" s="74">
        <v>85</v>
      </c>
      <c r="Z522" s="75">
        <v>46</v>
      </c>
      <c r="AA522" s="208">
        <v>5210</v>
      </c>
    </row>
    <row r="523" spans="1:27" x14ac:dyDescent="0.2">
      <c r="A523" s="364" t="s">
        <v>78</v>
      </c>
      <c r="B523" s="373" t="s">
        <v>381</v>
      </c>
      <c r="C523" s="996" t="s">
        <v>79</v>
      </c>
      <c r="D523" s="997"/>
      <c r="E523" s="997"/>
      <c r="F523" s="997"/>
      <c r="G523" s="997"/>
      <c r="H523" s="998"/>
      <c r="I523" s="379">
        <v>187</v>
      </c>
      <c r="J523" s="153">
        <v>195</v>
      </c>
      <c r="K523" s="153">
        <v>216</v>
      </c>
      <c r="L523" s="153">
        <v>211</v>
      </c>
      <c r="M523" s="153">
        <v>239</v>
      </c>
      <c r="N523" s="153">
        <v>295</v>
      </c>
      <c r="O523" s="153">
        <v>279</v>
      </c>
      <c r="P523" s="153">
        <v>281</v>
      </c>
      <c r="Q523" s="153">
        <v>260</v>
      </c>
      <c r="R523" s="154">
        <v>202</v>
      </c>
      <c r="S523" s="152">
        <v>180</v>
      </c>
      <c r="T523" s="153">
        <v>95</v>
      </c>
      <c r="U523" s="153">
        <v>132</v>
      </c>
      <c r="V523" s="153">
        <v>117</v>
      </c>
      <c r="W523" s="153">
        <v>119</v>
      </c>
      <c r="X523" s="153">
        <v>63</v>
      </c>
      <c r="Y523" s="153">
        <v>44</v>
      </c>
      <c r="Z523" s="380">
        <v>26</v>
      </c>
      <c r="AA523" s="206">
        <v>3141</v>
      </c>
    </row>
    <row r="524" spans="1:27" x14ac:dyDescent="0.2">
      <c r="A524" s="371" t="s">
        <v>84</v>
      </c>
      <c r="B524" s="374" t="s">
        <v>383</v>
      </c>
      <c r="C524" s="990" t="s">
        <v>85</v>
      </c>
      <c r="D524" s="991"/>
      <c r="E524" s="991"/>
      <c r="F524" s="991"/>
      <c r="G524" s="991"/>
      <c r="H524" s="992"/>
      <c r="I524" s="379">
        <v>137</v>
      </c>
      <c r="J524" s="153">
        <v>132</v>
      </c>
      <c r="K524" s="153">
        <v>139</v>
      </c>
      <c r="L524" s="153">
        <v>123</v>
      </c>
      <c r="M524" s="153">
        <v>138</v>
      </c>
      <c r="N524" s="153">
        <v>173</v>
      </c>
      <c r="O524" s="153">
        <v>202</v>
      </c>
      <c r="P524" s="153">
        <v>180</v>
      </c>
      <c r="Q524" s="153">
        <v>153</v>
      </c>
      <c r="R524" s="154">
        <v>136</v>
      </c>
      <c r="S524" s="152">
        <v>114</v>
      </c>
      <c r="T524" s="153">
        <v>93</v>
      </c>
      <c r="U524" s="153">
        <v>97</v>
      </c>
      <c r="V524" s="153">
        <v>76</v>
      </c>
      <c r="W524" s="153">
        <v>65</v>
      </c>
      <c r="X524" s="153">
        <v>50</v>
      </c>
      <c r="Y524" s="153">
        <v>41</v>
      </c>
      <c r="Z524" s="380">
        <v>20</v>
      </c>
      <c r="AA524" s="206">
        <v>2069</v>
      </c>
    </row>
    <row r="525" spans="1:27" x14ac:dyDescent="0.2">
      <c r="A525" s="70" t="s">
        <v>88</v>
      </c>
      <c r="B525" s="71" t="s">
        <v>384</v>
      </c>
      <c r="C525" s="993" t="s">
        <v>525</v>
      </c>
      <c r="D525" s="994"/>
      <c r="E525" s="994"/>
      <c r="F525" s="994"/>
      <c r="G525" s="994"/>
      <c r="H525" s="995"/>
      <c r="I525" s="73">
        <v>199</v>
      </c>
      <c r="J525" s="74">
        <v>212</v>
      </c>
      <c r="K525" s="74">
        <v>203</v>
      </c>
      <c r="L525" s="74">
        <v>198</v>
      </c>
      <c r="M525" s="74">
        <v>215</v>
      </c>
      <c r="N525" s="74">
        <v>263</v>
      </c>
      <c r="O525" s="74">
        <v>304</v>
      </c>
      <c r="P525" s="74">
        <v>268</v>
      </c>
      <c r="Q525" s="74">
        <v>241</v>
      </c>
      <c r="R525" s="79">
        <v>184</v>
      </c>
      <c r="S525" s="76">
        <v>184</v>
      </c>
      <c r="T525" s="74">
        <v>137</v>
      </c>
      <c r="U525" s="74">
        <v>128</v>
      </c>
      <c r="V525" s="74">
        <v>140</v>
      </c>
      <c r="W525" s="74">
        <v>121</v>
      </c>
      <c r="X525" s="74">
        <v>85</v>
      </c>
      <c r="Y525" s="74">
        <v>47</v>
      </c>
      <c r="Z525" s="75">
        <v>26</v>
      </c>
      <c r="AA525" s="208">
        <v>3155</v>
      </c>
    </row>
    <row r="526" spans="1:27" x14ac:dyDescent="0.2">
      <c r="A526" s="364" t="s">
        <v>90</v>
      </c>
      <c r="B526" s="373" t="s">
        <v>385</v>
      </c>
      <c r="C526" s="996" t="s">
        <v>91</v>
      </c>
      <c r="D526" s="997"/>
      <c r="E526" s="997"/>
      <c r="F526" s="997"/>
      <c r="G526" s="997"/>
      <c r="H526" s="998"/>
      <c r="I526" s="379">
        <v>53</v>
      </c>
      <c r="J526" s="153">
        <v>61</v>
      </c>
      <c r="K526" s="153">
        <v>56</v>
      </c>
      <c r="L526" s="153">
        <v>57</v>
      </c>
      <c r="M526" s="153">
        <v>58</v>
      </c>
      <c r="N526" s="153">
        <v>74</v>
      </c>
      <c r="O526" s="153">
        <v>89</v>
      </c>
      <c r="P526" s="153">
        <v>81</v>
      </c>
      <c r="Q526" s="153">
        <v>68</v>
      </c>
      <c r="R526" s="154">
        <v>53</v>
      </c>
      <c r="S526" s="152">
        <v>49</v>
      </c>
      <c r="T526" s="153">
        <v>35</v>
      </c>
      <c r="U526" s="153">
        <v>26</v>
      </c>
      <c r="V526" s="153">
        <v>38</v>
      </c>
      <c r="W526" s="153">
        <v>27</v>
      </c>
      <c r="X526" s="153">
        <v>12</v>
      </c>
      <c r="Y526" s="153">
        <v>12</v>
      </c>
      <c r="Z526" s="380">
        <v>5</v>
      </c>
      <c r="AA526" s="206">
        <v>854</v>
      </c>
    </row>
    <row r="527" spans="1:27" x14ac:dyDescent="0.2">
      <c r="A527" s="53" t="s">
        <v>94</v>
      </c>
      <c r="B527" s="69" t="s">
        <v>386</v>
      </c>
      <c r="C527" s="987" t="s">
        <v>95</v>
      </c>
      <c r="D527" s="988"/>
      <c r="E527" s="988"/>
      <c r="F527" s="988"/>
      <c r="G527" s="988"/>
      <c r="H527" s="989"/>
      <c r="I527" s="379">
        <v>13</v>
      </c>
      <c r="J527" s="153">
        <v>21</v>
      </c>
      <c r="K527" s="153">
        <v>16</v>
      </c>
      <c r="L527" s="153">
        <v>16</v>
      </c>
      <c r="M527" s="153">
        <v>15</v>
      </c>
      <c r="N527" s="153">
        <v>22</v>
      </c>
      <c r="O527" s="153">
        <v>27</v>
      </c>
      <c r="P527" s="153">
        <v>16</v>
      </c>
      <c r="Q527" s="153">
        <v>15</v>
      </c>
      <c r="R527" s="154">
        <v>14</v>
      </c>
      <c r="S527" s="152">
        <v>22</v>
      </c>
      <c r="T527" s="153">
        <v>10</v>
      </c>
      <c r="U527" s="153">
        <v>13</v>
      </c>
      <c r="V527" s="153">
        <v>8</v>
      </c>
      <c r="W527" s="153">
        <v>11</v>
      </c>
      <c r="X527" s="153">
        <v>14</v>
      </c>
      <c r="Y527" s="153">
        <v>8</v>
      </c>
      <c r="Z527" s="380">
        <v>4</v>
      </c>
      <c r="AA527" s="206">
        <v>265</v>
      </c>
    </row>
    <row r="528" spans="1:27" x14ac:dyDescent="0.2">
      <c r="A528" s="53" t="s">
        <v>102</v>
      </c>
      <c r="B528" s="69" t="s">
        <v>389</v>
      </c>
      <c r="C528" s="987" t="s">
        <v>103</v>
      </c>
      <c r="D528" s="988"/>
      <c r="E528" s="988"/>
      <c r="F528" s="988"/>
      <c r="G528" s="988"/>
      <c r="H528" s="989"/>
      <c r="I528" s="379">
        <v>34</v>
      </c>
      <c r="J528" s="153">
        <v>37</v>
      </c>
      <c r="K528" s="153">
        <v>31</v>
      </c>
      <c r="L528" s="153">
        <v>32</v>
      </c>
      <c r="M528" s="153">
        <v>42</v>
      </c>
      <c r="N528" s="153">
        <v>45</v>
      </c>
      <c r="O528" s="153">
        <v>40</v>
      </c>
      <c r="P528" s="153">
        <v>31</v>
      </c>
      <c r="Q528" s="153">
        <v>32</v>
      </c>
      <c r="R528" s="154">
        <v>24</v>
      </c>
      <c r="S528" s="152">
        <v>28</v>
      </c>
      <c r="T528" s="153">
        <v>20</v>
      </c>
      <c r="U528" s="153">
        <v>22</v>
      </c>
      <c r="V528" s="153">
        <v>24</v>
      </c>
      <c r="W528" s="153">
        <v>22</v>
      </c>
      <c r="X528" s="153">
        <v>20</v>
      </c>
      <c r="Y528" s="153">
        <v>5</v>
      </c>
      <c r="Z528" s="380">
        <v>5</v>
      </c>
      <c r="AA528" s="206">
        <v>494</v>
      </c>
    </row>
    <row r="529" spans="1:27" x14ac:dyDescent="0.2">
      <c r="A529" s="53" t="s">
        <v>116</v>
      </c>
      <c r="B529" s="69" t="s">
        <v>395</v>
      </c>
      <c r="C529" s="987" t="s">
        <v>117</v>
      </c>
      <c r="D529" s="988"/>
      <c r="E529" s="988"/>
      <c r="F529" s="988"/>
      <c r="G529" s="988"/>
      <c r="H529" s="989"/>
      <c r="I529" s="379">
        <v>2</v>
      </c>
      <c r="J529" s="153">
        <v>3</v>
      </c>
      <c r="K529" s="153">
        <v>3</v>
      </c>
      <c r="L529" s="153">
        <v>4</v>
      </c>
      <c r="M529" s="153">
        <v>7</v>
      </c>
      <c r="N529" s="153">
        <v>4</v>
      </c>
      <c r="O529" s="153">
        <v>3</v>
      </c>
      <c r="P529" s="153">
        <v>5</v>
      </c>
      <c r="Q529" s="153">
        <v>1</v>
      </c>
      <c r="R529" s="154">
        <v>2</v>
      </c>
      <c r="S529" s="152">
        <v>7</v>
      </c>
      <c r="T529" s="153">
        <v>7</v>
      </c>
      <c r="U529" s="153">
        <v>3</v>
      </c>
      <c r="V529" s="153">
        <v>6</v>
      </c>
      <c r="W529" s="153">
        <v>4</v>
      </c>
      <c r="X529" s="153">
        <v>2</v>
      </c>
      <c r="Y529" s="153">
        <v>3</v>
      </c>
      <c r="Z529" s="380">
        <v>4</v>
      </c>
      <c r="AA529" s="206">
        <v>70</v>
      </c>
    </row>
    <row r="530" spans="1:27" x14ac:dyDescent="0.2">
      <c r="A530" s="371" t="s">
        <v>120</v>
      </c>
      <c r="B530" s="374" t="s">
        <v>397</v>
      </c>
      <c r="C530" s="990" t="s">
        <v>121</v>
      </c>
      <c r="D530" s="991"/>
      <c r="E530" s="991"/>
      <c r="F530" s="991"/>
      <c r="G530" s="991"/>
      <c r="H530" s="992"/>
      <c r="I530" s="379">
        <v>97</v>
      </c>
      <c r="J530" s="153">
        <v>90</v>
      </c>
      <c r="K530" s="153">
        <v>97</v>
      </c>
      <c r="L530" s="153">
        <v>89</v>
      </c>
      <c r="M530" s="153">
        <v>93</v>
      </c>
      <c r="N530" s="153">
        <v>118</v>
      </c>
      <c r="O530" s="153">
        <v>145</v>
      </c>
      <c r="P530" s="153">
        <v>135</v>
      </c>
      <c r="Q530" s="153">
        <v>125</v>
      </c>
      <c r="R530" s="154">
        <v>91</v>
      </c>
      <c r="S530" s="152">
        <v>78</v>
      </c>
      <c r="T530" s="153">
        <v>65</v>
      </c>
      <c r="U530" s="153">
        <v>64</v>
      </c>
      <c r="V530" s="153">
        <v>64</v>
      </c>
      <c r="W530" s="153">
        <v>57</v>
      </c>
      <c r="X530" s="153">
        <v>37</v>
      </c>
      <c r="Y530" s="153">
        <v>19</v>
      </c>
      <c r="Z530" s="380">
        <v>8</v>
      </c>
      <c r="AA530" s="206">
        <v>1472</v>
      </c>
    </row>
    <row r="531" spans="1:27" x14ac:dyDescent="0.2">
      <c r="A531" s="61" t="s">
        <v>124</v>
      </c>
      <c r="B531" s="67" t="s">
        <v>398</v>
      </c>
      <c r="C531" s="1005" t="s">
        <v>526</v>
      </c>
      <c r="D531" s="1006"/>
      <c r="E531" s="1006"/>
      <c r="F531" s="1006"/>
      <c r="G531" s="1006"/>
      <c r="H531" s="1007"/>
      <c r="I531" s="73">
        <v>31</v>
      </c>
      <c r="J531" s="74">
        <v>40</v>
      </c>
      <c r="K531" s="74">
        <v>37</v>
      </c>
      <c r="L531" s="74">
        <v>47</v>
      </c>
      <c r="M531" s="74">
        <v>37</v>
      </c>
      <c r="N531" s="74">
        <v>47</v>
      </c>
      <c r="O531" s="74">
        <v>47</v>
      </c>
      <c r="P531" s="74">
        <v>31</v>
      </c>
      <c r="Q531" s="74">
        <v>34</v>
      </c>
      <c r="R531" s="79">
        <v>30</v>
      </c>
      <c r="S531" s="76">
        <v>44</v>
      </c>
      <c r="T531" s="74">
        <v>27</v>
      </c>
      <c r="U531" s="74">
        <v>40</v>
      </c>
      <c r="V531" s="74">
        <v>61</v>
      </c>
      <c r="W531" s="74">
        <v>46</v>
      </c>
      <c r="X531" s="74">
        <v>25</v>
      </c>
      <c r="Y531" s="74">
        <v>24</v>
      </c>
      <c r="Z531" s="75">
        <v>16</v>
      </c>
      <c r="AA531" s="208">
        <v>664</v>
      </c>
    </row>
    <row r="532" spans="1:27" x14ac:dyDescent="0.2">
      <c r="A532" s="375" t="s">
        <v>126</v>
      </c>
      <c r="B532" s="376" t="s">
        <v>399</v>
      </c>
      <c r="C532" s="1008" t="s">
        <v>127</v>
      </c>
      <c r="D532" s="1009"/>
      <c r="E532" s="1009"/>
      <c r="F532" s="1009"/>
      <c r="G532" s="1009"/>
      <c r="H532" s="1010"/>
      <c r="I532" s="379">
        <v>13</v>
      </c>
      <c r="J532" s="153">
        <v>12</v>
      </c>
      <c r="K532" s="153">
        <v>11</v>
      </c>
      <c r="L532" s="153">
        <v>15</v>
      </c>
      <c r="M532" s="153">
        <v>14</v>
      </c>
      <c r="N532" s="153">
        <v>11</v>
      </c>
      <c r="O532" s="153">
        <v>12</v>
      </c>
      <c r="P532" s="153">
        <v>12</v>
      </c>
      <c r="Q532" s="153">
        <v>9</v>
      </c>
      <c r="R532" s="154">
        <v>11</v>
      </c>
      <c r="S532" s="152">
        <v>17</v>
      </c>
      <c r="T532" s="153">
        <v>7</v>
      </c>
      <c r="U532" s="153">
        <v>12</v>
      </c>
      <c r="V532" s="153">
        <v>11</v>
      </c>
      <c r="W532" s="153">
        <v>14</v>
      </c>
      <c r="X532" s="153">
        <v>7</v>
      </c>
      <c r="Y532" s="153">
        <v>8</v>
      </c>
      <c r="Z532" s="380">
        <v>2</v>
      </c>
      <c r="AA532" s="206">
        <v>198</v>
      </c>
    </row>
    <row r="533" spans="1:27" x14ac:dyDescent="0.2">
      <c r="A533" s="53" t="s">
        <v>136</v>
      </c>
      <c r="B533" s="69" t="s">
        <v>404</v>
      </c>
      <c r="C533" s="987" t="s">
        <v>137</v>
      </c>
      <c r="D533" s="988"/>
      <c r="E533" s="988"/>
      <c r="F533" s="988"/>
      <c r="G533" s="988"/>
      <c r="H533" s="989"/>
      <c r="I533" s="379">
        <v>6</v>
      </c>
      <c r="J533" s="153">
        <v>13</v>
      </c>
      <c r="K533" s="153">
        <v>11</v>
      </c>
      <c r="L533" s="153">
        <v>9</v>
      </c>
      <c r="M533" s="153">
        <v>6</v>
      </c>
      <c r="N533" s="153">
        <v>12</v>
      </c>
      <c r="O533" s="153">
        <v>13</v>
      </c>
      <c r="P533" s="153">
        <v>5</v>
      </c>
      <c r="Q533" s="153">
        <v>8</v>
      </c>
      <c r="R533" s="154">
        <v>4</v>
      </c>
      <c r="S533" s="152">
        <v>6</v>
      </c>
      <c r="T533" s="153">
        <v>5</v>
      </c>
      <c r="U533" s="153">
        <v>2</v>
      </c>
      <c r="V533" s="153">
        <v>8</v>
      </c>
      <c r="W533" s="153">
        <v>5</v>
      </c>
      <c r="X533" s="153">
        <v>5</v>
      </c>
      <c r="Y533" s="153">
        <v>3</v>
      </c>
      <c r="Z533" s="380">
        <v>1</v>
      </c>
      <c r="AA533" s="206">
        <v>122</v>
      </c>
    </row>
    <row r="534" spans="1:27" x14ac:dyDescent="0.2">
      <c r="A534" s="53" t="s">
        <v>140</v>
      </c>
      <c r="B534" s="69" t="s">
        <v>406</v>
      </c>
      <c r="C534" s="987" t="s">
        <v>141</v>
      </c>
      <c r="D534" s="988"/>
      <c r="E534" s="988"/>
      <c r="F534" s="988"/>
      <c r="G534" s="988"/>
      <c r="H534" s="989"/>
      <c r="I534" s="379">
        <v>2</v>
      </c>
      <c r="J534" s="153">
        <v>1</v>
      </c>
      <c r="K534" s="153">
        <v>3</v>
      </c>
      <c r="L534" s="153">
        <v>9</v>
      </c>
      <c r="M534" s="153">
        <v>4</v>
      </c>
      <c r="N534" s="153">
        <v>7</v>
      </c>
      <c r="O534" s="153">
        <v>7</v>
      </c>
      <c r="P534" s="153">
        <v>2</v>
      </c>
      <c r="Q534" s="153">
        <v>3</v>
      </c>
      <c r="R534" s="154">
        <v>4</v>
      </c>
      <c r="S534" s="152">
        <v>6</v>
      </c>
      <c r="T534" s="153">
        <v>5</v>
      </c>
      <c r="U534" s="153">
        <v>4</v>
      </c>
      <c r="V534" s="153">
        <v>15</v>
      </c>
      <c r="W534" s="153">
        <v>9</v>
      </c>
      <c r="X534" s="153">
        <v>2</v>
      </c>
      <c r="Y534" s="153">
        <v>4</v>
      </c>
      <c r="Z534" s="380">
        <v>8</v>
      </c>
      <c r="AA534" s="206">
        <v>95</v>
      </c>
    </row>
    <row r="535" spans="1:27" x14ac:dyDescent="0.2">
      <c r="A535" s="53" t="s">
        <v>148</v>
      </c>
      <c r="B535" s="69" t="s">
        <v>410</v>
      </c>
      <c r="C535" s="987" t="s">
        <v>149</v>
      </c>
      <c r="D535" s="988"/>
      <c r="E535" s="988"/>
      <c r="F535" s="988"/>
      <c r="G535" s="988"/>
      <c r="H535" s="989"/>
      <c r="I535" s="379">
        <v>6</v>
      </c>
      <c r="J535" s="153">
        <v>8</v>
      </c>
      <c r="K535" s="153">
        <v>7</v>
      </c>
      <c r="L535" s="153">
        <v>7</v>
      </c>
      <c r="M535" s="153">
        <v>9</v>
      </c>
      <c r="N535" s="153">
        <v>10</v>
      </c>
      <c r="O535" s="153">
        <v>8</v>
      </c>
      <c r="P535" s="153">
        <v>6</v>
      </c>
      <c r="Q535" s="153">
        <v>9</v>
      </c>
      <c r="R535" s="154">
        <v>7</v>
      </c>
      <c r="S535" s="152">
        <v>9</v>
      </c>
      <c r="T535" s="153">
        <v>7</v>
      </c>
      <c r="U535" s="153">
        <v>16</v>
      </c>
      <c r="V535" s="153">
        <v>14</v>
      </c>
      <c r="W535" s="153">
        <v>8</v>
      </c>
      <c r="X535" s="153">
        <v>5</v>
      </c>
      <c r="Y535" s="153">
        <v>4</v>
      </c>
      <c r="Z535" s="380">
        <v>4</v>
      </c>
      <c r="AA535" s="206">
        <v>144</v>
      </c>
    </row>
    <row r="536" spans="1:27" x14ac:dyDescent="0.2">
      <c r="A536" s="53" t="s">
        <v>154</v>
      </c>
      <c r="B536" s="69" t="s">
        <v>412</v>
      </c>
      <c r="C536" s="987" t="s">
        <v>155</v>
      </c>
      <c r="D536" s="988"/>
      <c r="E536" s="988"/>
      <c r="F536" s="988"/>
      <c r="G536" s="988"/>
      <c r="H536" s="989"/>
      <c r="I536" s="379">
        <v>2</v>
      </c>
      <c r="J536" s="153">
        <v>4</v>
      </c>
      <c r="K536" s="153">
        <v>4</v>
      </c>
      <c r="L536" s="153">
        <v>6</v>
      </c>
      <c r="M536" s="153">
        <v>4</v>
      </c>
      <c r="N536" s="153">
        <v>3</v>
      </c>
      <c r="O536" s="153">
        <v>6</v>
      </c>
      <c r="P536" s="153">
        <v>6</v>
      </c>
      <c r="Q536" s="153">
        <v>3</v>
      </c>
      <c r="R536" s="154">
        <v>2</v>
      </c>
      <c r="S536" s="152">
        <v>6</v>
      </c>
      <c r="T536" s="153">
        <v>3</v>
      </c>
      <c r="U536" s="153">
        <v>2</v>
      </c>
      <c r="V536" s="153">
        <v>6</v>
      </c>
      <c r="W536" s="153">
        <v>4</v>
      </c>
      <c r="X536" s="153">
        <v>3</v>
      </c>
      <c r="Y536" s="153">
        <v>2</v>
      </c>
      <c r="Z536" s="380">
        <v>0</v>
      </c>
      <c r="AA536" s="206">
        <v>66</v>
      </c>
    </row>
    <row r="537" spans="1:27" x14ac:dyDescent="0.2">
      <c r="A537" s="371" t="s">
        <v>158</v>
      </c>
      <c r="B537" s="374" t="s">
        <v>414</v>
      </c>
      <c r="C537" s="990" t="s">
        <v>159</v>
      </c>
      <c r="D537" s="991"/>
      <c r="E537" s="991"/>
      <c r="F537" s="991"/>
      <c r="G537" s="991"/>
      <c r="H537" s="992"/>
      <c r="I537" s="379">
        <v>2</v>
      </c>
      <c r="J537" s="153">
        <v>2</v>
      </c>
      <c r="K537" s="153">
        <v>1</v>
      </c>
      <c r="L537" s="153">
        <v>1</v>
      </c>
      <c r="M537" s="153">
        <v>0</v>
      </c>
      <c r="N537" s="153">
        <v>4</v>
      </c>
      <c r="O537" s="153">
        <v>1</v>
      </c>
      <c r="P537" s="153">
        <v>0</v>
      </c>
      <c r="Q537" s="153">
        <v>2</v>
      </c>
      <c r="R537" s="154">
        <v>2</v>
      </c>
      <c r="S537" s="152">
        <v>0</v>
      </c>
      <c r="T537" s="153">
        <v>0</v>
      </c>
      <c r="U537" s="153">
        <v>4</v>
      </c>
      <c r="V537" s="153">
        <v>7</v>
      </c>
      <c r="W537" s="153">
        <v>6</v>
      </c>
      <c r="X537" s="153">
        <v>3</v>
      </c>
      <c r="Y537" s="153">
        <v>3</v>
      </c>
      <c r="Z537" s="380">
        <v>1</v>
      </c>
      <c r="AA537" s="206">
        <v>39</v>
      </c>
    </row>
    <row r="538" spans="1:27" x14ac:dyDescent="0.2">
      <c r="A538" s="61" t="s">
        <v>166</v>
      </c>
      <c r="B538" s="67" t="s">
        <v>332</v>
      </c>
      <c r="C538" s="1002" t="s">
        <v>527</v>
      </c>
      <c r="D538" s="1003"/>
      <c r="E538" s="1003"/>
      <c r="F538" s="1003"/>
      <c r="G538" s="1003"/>
      <c r="H538" s="1004"/>
      <c r="I538" s="73">
        <v>231</v>
      </c>
      <c r="J538" s="74">
        <v>224</v>
      </c>
      <c r="K538" s="74">
        <v>214</v>
      </c>
      <c r="L538" s="74">
        <v>209</v>
      </c>
      <c r="M538" s="74">
        <v>239</v>
      </c>
      <c r="N538" s="74">
        <v>329</v>
      </c>
      <c r="O538" s="74">
        <v>400</v>
      </c>
      <c r="P538" s="74">
        <v>315</v>
      </c>
      <c r="Q538" s="74">
        <v>297</v>
      </c>
      <c r="R538" s="79">
        <v>217</v>
      </c>
      <c r="S538" s="76">
        <v>190</v>
      </c>
      <c r="T538" s="74">
        <v>149</v>
      </c>
      <c r="U538" s="74">
        <v>172</v>
      </c>
      <c r="V538" s="74">
        <v>126</v>
      </c>
      <c r="W538" s="74">
        <v>106</v>
      </c>
      <c r="X538" s="74">
        <v>70</v>
      </c>
      <c r="Y538" s="74">
        <v>58</v>
      </c>
      <c r="Z538" s="75">
        <v>34</v>
      </c>
      <c r="AA538" s="208">
        <v>3580</v>
      </c>
    </row>
    <row r="539" spans="1:27" x14ac:dyDescent="0.2">
      <c r="A539" s="364" t="s">
        <v>168</v>
      </c>
      <c r="B539" s="373" t="s">
        <v>418</v>
      </c>
      <c r="C539" s="996" t="s">
        <v>169</v>
      </c>
      <c r="D539" s="997"/>
      <c r="E539" s="997"/>
      <c r="F539" s="997"/>
      <c r="G539" s="997"/>
      <c r="H539" s="998"/>
      <c r="I539" s="379">
        <v>119</v>
      </c>
      <c r="J539" s="153">
        <v>101</v>
      </c>
      <c r="K539" s="153">
        <v>105</v>
      </c>
      <c r="L539" s="153">
        <v>108</v>
      </c>
      <c r="M539" s="153">
        <v>106</v>
      </c>
      <c r="N539" s="153">
        <v>157</v>
      </c>
      <c r="O539" s="153">
        <v>181</v>
      </c>
      <c r="P539" s="153">
        <v>141</v>
      </c>
      <c r="Q539" s="153">
        <v>147</v>
      </c>
      <c r="R539" s="154">
        <v>98</v>
      </c>
      <c r="S539" s="152">
        <v>90</v>
      </c>
      <c r="T539" s="153">
        <v>73</v>
      </c>
      <c r="U539" s="153">
        <v>68</v>
      </c>
      <c r="V539" s="153">
        <v>49</v>
      </c>
      <c r="W539" s="153">
        <v>35</v>
      </c>
      <c r="X539" s="153">
        <v>31</v>
      </c>
      <c r="Y539" s="153">
        <v>15</v>
      </c>
      <c r="Z539" s="380">
        <v>14</v>
      </c>
      <c r="AA539" s="206">
        <v>1638</v>
      </c>
    </row>
    <row r="540" spans="1:27" x14ac:dyDescent="0.2">
      <c r="A540" s="53" t="s">
        <v>172</v>
      </c>
      <c r="B540" s="69" t="s">
        <v>420</v>
      </c>
      <c r="C540" s="987" t="s">
        <v>173</v>
      </c>
      <c r="D540" s="988"/>
      <c r="E540" s="988"/>
      <c r="F540" s="988"/>
      <c r="G540" s="988"/>
      <c r="H540" s="989"/>
      <c r="I540" s="379">
        <v>43</v>
      </c>
      <c r="J540" s="153">
        <v>45</v>
      </c>
      <c r="K540" s="153">
        <v>45</v>
      </c>
      <c r="L540" s="153">
        <v>49</v>
      </c>
      <c r="M540" s="153">
        <v>48</v>
      </c>
      <c r="N540" s="153">
        <v>54</v>
      </c>
      <c r="O540" s="153">
        <v>81</v>
      </c>
      <c r="P540" s="153">
        <v>60</v>
      </c>
      <c r="Q540" s="153">
        <v>61</v>
      </c>
      <c r="R540" s="154">
        <v>38</v>
      </c>
      <c r="S540" s="152">
        <v>37</v>
      </c>
      <c r="T540" s="153">
        <v>27</v>
      </c>
      <c r="U540" s="153">
        <v>34</v>
      </c>
      <c r="V540" s="153">
        <v>30</v>
      </c>
      <c r="W540" s="153">
        <v>27</v>
      </c>
      <c r="X540" s="153">
        <v>13</v>
      </c>
      <c r="Y540" s="153">
        <v>12</v>
      </c>
      <c r="Z540" s="380">
        <v>5</v>
      </c>
      <c r="AA540" s="206">
        <v>709</v>
      </c>
    </row>
    <row r="541" spans="1:27" x14ac:dyDescent="0.2">
      <c r="A541" s="53" t="s">
        <v>178</v>
      </c>
      <c r="B541" s="69" t="s">
        <v>422</v>
      </c>
      <c r="C541" s="987" t="s">
        <v>179</v>
      </c>
      <c r="D541" s="988"/>
      <c r="E541" s="988"/>
      <c r="F541" s="988"/>
      <c r="G541" s="988"/>
      <c r="H541" s="989"/>
      <c r="I541" s="379">
        <v>58</v>
      </c>
      <c r="J541" s="153">
        <v>63</v>
      </c>
      <c r="K541" s="153">
        <v>53</v>
      </c>
      <c r="L541" s="153">
        <v>39</v>
      </c>
      <c r="M541" s="153">
        <v>65</v>
      </c>
      <c r="N541" s="153">
        <v>102</v>
      </c>
      <c r="O541" s="153">
        <v>121</v>
      </c>
      <c r="P541" s="153">
        <v>89</v>
      </c>
      <c r="Q541" s="153">
        <v>70</v>
      </c>
      <c r="R541" s="154">
        <v>67</v>
      </c>
      <c r="S541" s="152">
        <v>55</v>
      </c>
      <c r="T541" s="153">
        <v>36</v>
      </c>
      <c r="U541" s="153">
        <v>43</v>
      </c>
      <c r="V541" s="153">
        <v>31</v>
      </c>
      <c r="W541" s="153">
        <v>28</v>
      </c>
      <c r="X541" s="153">
        <v>23</v>
      </c>
      <c r="Y541" s="153">
        <v>26</v>
      </c>
      <c r="Z541" s="380">
        <v>10</v>
      </c>
      <c r="AA541" s="206">
        <v>979</v>
      </c>
    </row>
    <row r="542" spans="1:27" x14ac:dyDescent="0.2">
      <c r="A542" s="371" t="s">
        <v>182</v>
      </c>
      <c r="B542" s="374" t="s">
        <v>423</v>
      </c>
      <c r="C542" s="990" t="s">
        <v>183</v>
      </c>
      <c r="D542" s="991"/>
      <c r="E542" s="991"/>
      <c r="F542" s="991"/>
      <c r="G542" s="991"/>
      <c r="H542" s="992"/>
      <c r="I542" s="379">
        <v>11</v>
      </c>
      <c r="J542" s="153">
        <v>15</v>
      </c>
      <c r="K542" s="153">
        <v>11</v>
      </c>
      <c r="L542" s="153">
        <v>13</v>
      </c>
      <c r="M542" s="153">
        <v>20</v>
      </c>
      <c r="N542" s="153">
        <v>16</v>
      </c>
      <c r="O542" s="153">
        <v>17</v>
      </c>
      <c r="P542" s="153">
        <v>25</v>
      </c>
      <c r="Q542" s="153">
        <v>19</v>
      </c>
      <c r="R542" s="154">
        <v>14</v>
      </c>
      <c r="S542" s="152">
        <v>8</v>
      </c>
      <c r="T542" s="153">
        <v>13</v>
      </c>
      <c r="U542" s="153">
        <v>27</v>
      </c>
      <c r="V542" s="153">
        <v>16</v>
      </c>
      <c r="W542" s="153">
        <v>16</v>
      </c>
      <c r="X542" s="153">
        <v>3</v>
      </c>
      <c r="Y542" s="153">
        <v>5</v>
      </c>
      <c r="Z542" s="380">
        <v>5</v>
      </c>
      <c r="AA542" s="206">
        <v>254</v>
      </c>
    </row>
    <row r="543" spans="1:27" x14ac:dyDescent="0.2">
      <c r="A543" s="70" t="s">
        <v>186</v>
      </c>
      <c r="B543" s="89" t="s">
        <v>425</v>
      </c>
      <c r="C543" s="993" t="s">
        <v>528</v>
      </c>
      <c r="D543" s="994"/>
      <c r="E543" s="994"/>
      <c r="F543" s="994"/>
      <c r="G543" s="994"/>
      <c r="H543" s="995"/>
      <c r="I543" s="73">
        <v>212</v>
      </c>
      <c r="J543" s="74">
        <v>198</v>
      </c>
      <c r="K543" s="74">
        <v>212</v>
      </c>
      <c r="L543" s="74">
        <v>206</v>
      </c>
      <c r="M543" s="74">
        <v>205</v>
      </c>
      <c r="N543" s="74">
        <v>262</v>
      </c>
      <c r="O543" s="74">
        <v>303</v>
      </c>
      <c r="P543" s="74">
        <v>266</v>
      </c>
      <c r="Q543" s="74">
        <v>247</v>
      </c>
      <c r="R543" s="79">
        <v>173</v>
      </c>
      <c r="S543" s="76">
        <v>144</v>
      </c>
      <c r="T543" s="74">
        <v>110</v>
      </c>
      <c r="U543" s="74">
        <v>133</v>
      </c>
      <c r="V543" s="74">
        <v>110</v>
      </c>
      <c r="W543" s="74">
        <v>119</v>
      </c>
      <c r="X543" s="74">
        <v>54</v>
      </c>
      <c r="Y543" s="74">
        <v>42</v>
      </c>
      <c r="Z543" s="75">
        <v>28</v>
      </c>
      <c r="AA543" s="208">
        <v>3024</v>
      </c>
    </row>
    <row r="544" spans="1:27" x14ac:dyDescent="0.2">
      <c r="A544" s="364" t="s">
        <v>188</v>
      </c>
      <c r="B544" s="373" t="s">
        <v>426</v>
      </c>
      <c r="C544" s="996" t="s">
        <v>189</v>
      </c>
      <c r="D544" s="997"/>
      <c r="E544" s="997"/>
      <c r="F544" s="997"/>
      <c r="G544" s="997"/>
      <c r="H544" s="998"/>
      <c r="I544" s="379">
        <v>165</v>
      </c>
      <c r="J544" s="153">
        <v>162</v>
      </c>
      <c r="K544" s="153">
        <v>157</v>
      </c>
      <c r="L544" s="153">
        <v>161</v>
      </c>
      <c r="M544" s="153">
        <v>171</v>
      </c>
      <c r="N544" s="153">
        <v>203</v>
      </c>
      <c r="O544" s="153">
        <v>241</v>
      </c>
      <c r="P544" s="153">
        <v>206</v>
      </c>
      <c r="Q544" s="153">
        <v>195</v>
      </c>
      <c r="R544" s="154">
        <v>133</v>
      </c>
      <c r="S544" s="152">
        <v>102</v>
      </c>
      <c r="T544" s="153">
        <v>85</v>
      </c>
      <c r="U544" s="153">
        <v>96</v>
      </c>
      <c r="V544" s="153">
        <v>80</v>
      </c>
      <c r="W544" s="153">
        <v>91</v>
      </c>
      <c r="X544" s="153">
        <v>40</v>
      </c>
      <c r="Y544" s="153">
        <v>24</v>
      </c>
      <c r="Z544" s="380">
        <v>21</v>
      </c>
      <c r="AA544" s="206">
        <v>2333</v>
      </c>
    </row>
    <row r="545" spans="1:27" x14ac:dyDescent="0.2">
      <c r="A545" s="53" t="s">
        <v>196</v>
      </c>
      <c r="B545" s="69" t="s">
        <v>429</v>
      </c>
      <c r="C545" s="999" t="s">
        <v>529</v>
      </c>
      <c r="D545" s="1000"/>
      <c r="E545" s="1000"/>
      <c r="F545" s="1000"/>
      <c r="G545" s="1000"/>
      <c r="H545" s="1001"/>
      <c r="I545" s="379">
        <v>10</v>
      </c>
      <c r="J545" s="153">
        <v>12</v>
      </c>
      <c r="K545" s="153">
        <v>16</v>
      </c>
      <c r="L545" s="153">
        <v>3</v>
      </c>
      <c r="M545" s="153">
        <v>8</v>
      </c>
      <c r="N545" s="153">
        <v>7</v>
      </c>
      <c r="O545" s="153">
        <v>16</v>
      </c>
      <c r="P545" s="153">
        <v>13</v>
      </c>
      <c r="Q545" s="153">
        <v>14</v>
      </c>
      <c r="R545" s="154">
        <v>8</v>
      </c>
      <c r="S545" s="152">
        <v>14</v>
      </c>
      <c r="T545" s="153">
        <v>4</v>
      </c>
      <c r="U545" s="153">
        <v>15</v>
      </c>
      <c r="V545" s="153">
        <v>8</v>
      </c>
      <c r="W545" s="153">
        <v>5</v>
      </c>
      <c r="X545" s="153">
        <v>6</v>
      </c>
      <c r="Y545" s="153">
        <v>6</v>
      </c>
      <c r="Z545" s="380">
        <v>2</v>
      </c>
      <c r="AA545" s="206">
        <v>167</v>
      </c>
    </row>
    <row r="546" spans="1:27" ht="13.5" thickBot="1" x14ac:dyDescent="0.25">
      <c r="A546" s="209" t="s">
        <v>202</v>
      </c>
      <c r="B546" s="210" t="s">
        <v>432</v>
      </c>
      <c r="C546" s="984" t="s">
        <v>203</v>
      </c>
      <c r="D546" s="985"/>
      <c r="E546" s="985"/>
      <c r="F546" s="985"/>
      <c r="G546" s="985"/>
      <c r="H546" s="986"/>
      <c r="I546" s="381">
        <v>37</v>
      </c>
      <c r="J546" s="160">
        <v>24</v>
      </c>
      <c r="K546" s="160">
        <v>39</v>
      </c>
      <c r="L546" s="160">
        <v>42</v>
      </c>
      <c r="M546" s="160">
        <v>26</v>
      </c>
      <c r="N546" s="160">
        <v>52</v>
      </c>
      <c r="O546" s="160">
        <v>46</v>
      </c>
      <c r="P546" s="160">
        <v>47</v>
      </c>
      <c r="Q546" s="160">
        <v>38</v>
      </c>
      <c r="R546" s="163">
        <v>32</v>
      </c>
      <c r="S546" s="159">
        <v>28</v>
      </c>
      <c r="T546" s="160">
        <v>21</v>
      </c>
      <c r="U546" s="160">
        <v>22</v>
      </c>
      <c r="V546" s="160">
        <v>22</v>
      </c>
      <c r="W546" s="160">
        <v>23</v>
      </c>
      <c r="X546" s="160">
        <v>8</v>
      </c>
      <c r="Y546" s="160">
        <v>12</v>
      </c>
      <c r="Z546" s="382">
        <v>5</v>
      </c>
      <c r="AA546" s="211">
        <v>524</v>
      </c>
    </row>
    <row r="547" spans="1:27" ht="13.5" thickTop="1" x14ac:dyDescent="0.2"/>
    <row r="548" spans="1:27" ht="15" x14ac:dyDescent="0.25">
      <c r="A548" s="1028" t="s">
        <v>571</v>
      </c>
      <c r="B548" s="1028"/>
      <c r="C548" s="1029" t="s">
        <v>531</v>
      </c>
      <c r="D548" s="1029"/>
      <c r="E548" s="1029"/>
      <c r="F548" s="1029"/>
      <c r="G548" s="1029"/>
      <c r="H548" s="1029"/>
      <c r="I548" s="1029"/>
      <c r="J548" s="1029"/>
      <c r="K548" s="1029"/>
      <c r="L548" s="1029"/>
    </row>
    <row r="550" spans="1:27" ht="14.25" x14ac:dyDescent="0.2">
      <c r="A550" s="102" t="s">
        <v>572</v>
      </c>
    </row>
    <row r="551" spans="1:27" ht="13.5" thickBot="1" x14ac:dyDescent="0.25"/>
    <row r="552" spans="1:27" ht="13.5" thickTop="1" x14ac:dyDescent="0.2">
      <c r="A552" s="1025" t="s">
        <v>520</v>
      </c>
      <c r="B552" s="1026"/>
      <c r="C552" s="1026"/>
      <c r="D552" s="1026"/>
      <c r="E552" s="1026"/>
      <c r="F552" s="1026"/>
      <c r="G552" s="1026"/>
      <c r="H552" s="1027"/>
      <c r="I552" s="1"/>
      <c r="J552" s="1"/>
      <c r="K552" s="1"/>
      <c r="L552" s="1"/>
      <c r="M552" s="1"/>
      <c r="N552" s="1"/>
      <c r="O552" s="187"/>
    </row>
    <row r="553" spans="1:27" x14ac:dyDescent="0.2">
      <c r="A553" s="1011" t="s">
        <v>1</v>
      </c>
      <c r="B553" s="1012"/>
      <c r="C553" s="1013"/>
      <c r="D553" s="1014"/>
      <c r="E553" s="1014"/>
      <c r="F553" s="1014"/>
      <c r="G553" s="1014"/>
      <c r="H553" s="1015"/>
      <c r="I553" s="10" t="s">
        <v>511</v>
      </c>
      <c r="J553" s="10"/>
      <c r="K553" s="10"/>
      <c r="L553" s="10"/>
      <c r="M553" s="10"/>
      <c r="N553" s="10"/>
      <c r="O553" s="21"/>
    </row>
    <row r="554" spans="1:27" ht="13.5" thickBot="1" x14ac:dyDescent="0.25">
      <c r="A554" s="22" t="s">
        <v>3</v>
      </c>
      <c r="B554" s="23" t="s">
        <v>4</v>
      </c>
      <c r="C554" s="1016" t="s">
        <v>5</v>
      </c>
      <c r="D554" s="1017"/>
      <c r="E554" s="1017"/>
      <c r="F554" s="1017"/>
      <c r="G554" s="1017"/>
      <c r="H554" s="1018"/>
      <c r="I554" s="185" t="s">
        <v>512</v>
      </c>
      <c r="J554" s="107" t="s">
        <v>513</v>
      </c>
      <c r="K554" s="250" t="s">
        <v>514</v>
      </c>
      <c r="L554" s="107" t="s">
        <v>515</v>
      </c>
      <c r="M554" s="107" t="s">
        <v>516</v>
      </c>
      <c r="N554" s="249" t="s">
        <v>517</v>
      </c>
      <c r="O554" s="318" t="s">
        <v>8</v>
      </c>
    </row>
    <row r="555" spans="1:27" ht="14.25" thickTop="1" thickBot="1" x14ac:dyDescent="0.25">
      <c r="A555" s="31" t="s">
        <v>9</v>
      </c>
      <c r="B555" s="32" t="s">
        <v>218</v>
      </c>
      <c r="C555" s="1019" t="s">
        <v>10</v>
      </c>
      <c r="D555" s="1020"/>
      <c r="E555" s="1020"/>
      <c r="F555" s="1020"/>
      <c r="G555" s="1020"/>
      <c r="H555" s="1021"/>
      <c r="I555" s="354">
        <v>17492</v>
      </c>
      <c r="J555" s="354">
        <v>14950</v>
      </c>
      <c r="K555" s="354">
        <v>32509</v>
      </c>
      <c r="L555" s="354">
        <v>20793</v>
      </c>
      <c r="M555" s="354">
        <v>7763</v>
      </c>
      <c r="N555" s="357">
        <v>4695</v>
      </c>
      <c r="O555" s="358">
        <v>98202</v>
      </c>
      <c r="Q555" s="117"/>
    </row>
    <row r="556" spans="1:27" ht="13.5" thickTop="1" x14ac:dyDescent="0.2">
      <c r="A556" s="41" t="s">
        <v>11</v>
      </c>
      <c r="B556" s="42" t="s">
        <v>351</v>
      </c>
      <c r="C556" s="1022" t="s">
        <v>522</v>
      </c>
      <c r="D556" s="1023"/>
      <c r="E556" s="1023"/>
      <c r="F556" s="1023"/>
      <c r="G556" s="1023"/>
      <c r="H556" s="1024"/>
      <c r="I556" s="359">
        <v>9397</v>
      </c>
      <c r="J556" s="359">
        <v>8214</v>
      </c>
      <c r="K556" s="359">
        <v>18148</v>
      </c>
      <c r="L556" s="359">
        <v>12040</v>
      </c>
      <c r="M556" s="359">
        <v>4954</v>
      </c>
      <c r="N556" s="362">
        <v>3085</v>
      </c>
      <c r="O556" s="363">
        <v>55838</v>
      </c>
      <c r="Q556" s="117"/>
    </row>
    <row r="557" spans="1:27" x14ac:dyDescent="0.2">
      <c r="A557" s="364" t="s">
        <v>13</v>
      </c>
      <c r="B557" s="365" t="s">
        <v>352</v>
      </c>
      <c r="C557" s="996" t="s">
        <v>249</v>
      </c>
      <c r="D557" s="997"/>
      <c r="E557" s="997"/>
      <c r="F557" s="997"/>
      <c r="G557" s="997"/>
      <c r="H557" s="998"/>
      <c r="I557" s="366">
        <v>9397</v>
      </c>
      <c r="J557" s="366">
        <v>8214</v>
      </c>
      <c r="K557" s="366">
        <v>18148</v>
      </c>
      <c r="L557" s="366">
        <v>12040</v>
      </c>
      <c r="M557" s="366">
        <v>4954</v>
      </c>
      <c r="N557" s="369">
        <v>3085</v>
      </c>
      <c r="O557" s="370">
        <v>55838</v>
      </c>
      <c r="Q557" s="117"/>
    </row>
    <row r="558" spans="1:27" x14ac:dyDescent="0.2">
      <c r="A558" s="61" t="s">
        <v>17</v>
      </c>
      <c r="B558" s="62" t="s">
        <v>353</v>
      </c>
      <c r="C558" s="993" t="s">
        <v>523</v>
      </c>
      <c r="D558" s="994"/>
      <c r="E558" s="994"/>
      <c r="F558" s="994"/>
      <c r="G558" s="994"/>
      <c r="H558" s="995"/>
      <c r="I558" s="74">
        <v>1671</v>
      </c>
      <c r="J558" s="74">
        <v>1902</v>
      </c>
      <c r="K558" s="74">
        <v>3349</v>
      </c>
      <c r="L558" s="74">
        <v>2088</v>
      </c>
      <c r="M558" s="74">
        <v>477</v>
      </c>
      <c r="N558" s="75">
        <v>286</v>
      </c>
      <c r="O558" s="208">
        <v>9773</v>
      </c>
      <c r="Q558" s="117"/>
    </row>
    <row r="559" spans="1:27" x14ac:dyDescent="0.2">
      <c r="A559" s="364" t="s">
        <v>19</v>
      </c>
      <c r="B559" s="365" t="s">
        <v>354</v>
      </c>
      <c r="C559" s="996" t="s">
        <v>277</v>
      </c>
      <c r="D559" s="997"/>
      <c r="E559" s="997"/>
      <c r="F559" s="997"/>
      <c r="G559" s="997"/>
      <c r="H559" s="998"/>
      <c r="I559" s="57">
        <v>410</v>
      </c>
      <c r="J559" s="57">
        <v>314</v>
      </c>
      <c r="K559" s="57">
        <v>696</v>
      </c>
      <c r="L559" s="57">
        <v>426</v>
      </c>
      <c r="M559" s="57">
        <v>92</v>
      </c>
      <c r="N559" s="58">
        <v>54</v>
      </c>
      <c r="O559" s="206">
        <v>1992</v>
      </c>
      <c r="Q559" s="117"/>
    </row>
    <row r="560" spans="1:27" x14ac:dyDescent="0.2">
      <c r="A560" s="53" t="s">
        <v>32</v>
      </c>
      <c r="B560" s="54" t="s">
        <v>361</v>
      </c>
      <c r="C560" s="987" t="s">
        <v>282</v>
      </c>
      <c r="D560" s="988"/>
      <c r="E560" s="988"/>
      <c r="F560" s="988"/>
      <c r="G560" s="988"/>
      <c r="H560" s="989"/>
      <c r="I560" s="57">
        <v>995</v>
      </c>
      <c r="J560" s="57">
        <v>853</v>
      </c>
      <c r="K560" s="57">
        <v>1731</v>
      </c>
      <c r="L560" s="57">
        <v>1145</v>
      </c>
      <c r="M560" s="57">
        <v>236</v>
      </c>
      <c r="N560" s="58">
        <v>110</v>
      </c>
      <c r="O560" s="206">
        <v>5070</v>
      </c>
      <c r="Q560" s="117"/>
    </row>
    <row r="561" spans="1:17" x14ac:dyDescent="0.2">
      <c r="A561" s="53" t="s">
        <v>44</v>
      </c>
      <c r="B561" s="54" t="s">
        <v>365</v>
      </c>
      <c r="C561" s="987" t="s">
        <v>532</v>
      </c>
      <c r="D561" s="988"/>
      <c r="E561" s="988"/>
      <c r="F561" s="988"/>
      <c r="G561" s="988"/>
      <c r="H561" s="989"/>
      <c r="I561" s="57">
        <v>74</v>
      </c>
      <c r="J561" s="57">
        <v>248</v>
      </c>
      <c r="K561" s="57">
        <v>510</v>
      </c>
      <c r="L561" s="57">
        <v>207</v>
      </c>
      <c r="M561" s="57">
        <v>46</v>
      </c>
      <c r="N561" s="58">
        <v>35</v>
      </c>
      <c r="O561" s="206">
        <v>1120</v>
      </c>
      <c r="Q561" s="117"/>
    </row>
    <row r="562" spans="1:17" x14ac:dyDescent="0.2">
      <c r="A562" s="53" t="s">
        <v>58</v>
      </c>
      <c r="B562" s="54" t="s">
        <v>372</v>
      </c>
      <c r="C562" s="987" t="s">
        <v>290</v>
      </c>
      <c r="D562" s="988"/>
      <c r="E562" s="988"/>
      <c r="F562" s="988"/>
      <c r="G562" s="988"/>
      <c r="H562" s="989"/>
      <c r="I562" s="57">
        <v>133</v>
      </c>
      <c r="J562" s="57">
        <v>420</v>
      </c>
      <c r="K562" s="57">
        <v>304</v>
      </c>
      <c r="L562" s="57">
        <v>219</v>
      </c>
      <c r="M562" s="57">
        <v>66</v>
      </c>
      <c r="N562" s="58">
        <v>58</v>
      </c>
      <c r="O562" s="206">
        <v>1200</v>
      </c>
      <c r="Q562" s="117"/>
    </row>
    <row r="563" spans="1:17" x14ac:dyDescent="0.2">
      <c r="A563" s="371" t="s">
        <v>68</v>
      </c>
      <c r="B563" s="372" t="s">
        <v>376</v>
      </c>
      <c r="C563" s="990" t="s">
        <v>533</v>
      </c>
      <c r="D563" s="991"/>
      <c r="E563" s="991"/>
      <c r="F563" s="991"/>
      <c r="G563" s="991"/>
      <c r="H563" s="992"/>
      <c r="I563" s="57">
        <v>59</v>
      </c>
      <c r="J563" s="57">
        <v>67</v>
      </c>
      <c r="K563" s="57">
        <v>108</v>
      </c>
      <c r="L563" s="57">
        <v>91</v>
      </c>
      <c r="M563" s="57">
        <v>37</v>
      </c>
      <c r="N563" s="58">
        <v>29</v>
      </c>
      <c r="O563" s="206">
        <v>391</v>
      </c>
      <c r="Q563" s="117"/>
    </row>
    <row r="564" spans="1:17" x14ac:dyDescent="0.2">
      <c r="A564" s="61" t="s">
        <v>76</v>
      </c>
      <c r="B564" s="67" t="s">
        <v>380</v>
      </c>
      <c r="C564" s="993" t="s">
        <v>524</v>
      </c>
      <c r="D564" s="994"/>
      <c r="E564" s="994"/>
      <c r="F564" s="994"/>
      <c r="G564" s="994"/>
      <c r="H564" s="995"/>
      <c r="I564" s="74">
        <v>2164</v>
      </c>
      <c r="J564" s="74">
        <v>1550</v>
      </c>
      <c r="K564" s="74">
        <v>3567</v>
      </c>
      <c r="L564" s="74">
        <v>2235</v>
      </c>
      <c r="M564" s="74">
        <v>716</v>
      </c>
      <c r="N564" s="75">
        <v>404</v>
      </c>
      <c r="O564" s="208">
        <v>10636</v>
      </c>
      <c r="Q564" s="117"/>
    </row>
    <row r="565" spans="1:17" x14ac:dyDescent="0.2">
      <c r="A565" s="364" t="s">
        <v>78</v>
      </c>
      <c r="B565" s="373" t="s">
        <v>381</v>
      </c>
      <c r="C565" s="996" t="s">
        <v>294</v>
      </c>
      <c r="D565" s="997"/>
      <c r="E565" s="997"/>
      <c r="F565" s="997"/>
      <c r="G565" s="997"/>
      <c r="H565" s="998"/>
      <c r="I565" s="57">
        <v>1311</v>
      </c>
      <c r="J565" s="57">
        <v>984</v>
      </c>
      <c r="K565" s="57">
        <v>2187</v>
      </c>
      <c r="L565" s="57">
        <v>1315</v>
      </c>
      <c r="M565" s="57">
        <v>436</v>
      </c>
      <c r="N565" s="58">
        <v>228</v>
      </c>
      <c r="O565" s="206">
        <v>6461</v>
      </c>
      <c r="Q565" s="117"/>
    </row>
    <row r="566" spans="1:17" x14ac:dyDescent="0.2">
      <c r="A566" s="371" t="s">
        <v>84</v>
      </c>
      <c r="B566" s="374" t="s">
        <v>383</v>
      </c>
      <c r="C566" s="990" t="s">
        <v>300</v>
      </c>
      <c r="D566" s="991"/>
      <c r="E566" s="991"/>
      <c r="F566" s="991"/>
      <c r="G566" s="991"/>
      <c r="H566" s="992"/>
      <c r="I566" s="57">
        <v>853</v>
      </c>
      <c r="J566" s="57">
        <v>566</v>
      </c>
      <c r="K566" s="57">
        <v>1380</v>
      </c>
      <c r="L566" s="57">
        <v>920</v>
      </c>
      <c r="M566" s="57">
        <v>280</v>
      </c>
      <c r="N566" s="58">
        <v>176</v>
      </c>
      <c r="O566" s="206">
        <v>4175</v>
      </c>
      <c r="Q566" s="117"/>
    </row>
    <row r="567" spans="1:17" x14ac:dyDescent="0.2">
      <c r="A567" s="70" t="s">
        <v>88</v>
      </c>
      <c r="B567" s="71" t="s">
        <v>384</v>
      </c>
      <c r="C567" s="993" t="s">
        <v>525</v>
      </c>
      <c r="D567" s="994"/>
      <c r="E567" s="994"/>
      <c r="F567" s="994"/>
      <c r="G567" s="994"/>
      <c r="H567" s="995"/>
      <c r="I567" s="74">
        <v>1292</v>
      </c>
      <c r="J567" s="74">
        <v>920</v>
      </c>
      <c r="K567" s="74">
        <v>2166</v>
      </c>
      <c r="L567" s="74">
        <v>1352</v>
      </c>
      <c r="M567" s="74">
        <v>504</v>
      </c>
      <c r="N567" s="75">
        <v>283</v>
      </c>
      <c r="O567" s="208">
        <v>6517</v>
      </c>
      <c r="Q567" s="117"/>
    </row>
    <row r="568" spans="1:17" x14ac:dyDescent="0.2">
      <c r="A568" s="364" t="s">
        <v>90</v>
      </c>
      <c r="B568" s="373" t="s">
        <v>385</v>
      </c>
      <c r="C568" s="996" t="s">
        <v>304</v>
      </c>
      <c r="D568" s="997"/>
      <c r="E568" s="997"/>
      <c r="F568" s="997"/>
      <c r="G568" s="997"/>
      <c r="H568" s="998"/>
      <c r="I568" s="57">
        <v>373</v>
      </c>
      <c r="J568" s="57">
        <v>244</v>
      </c>
      <c r="K568" s="57">
        <v>628</v>
      </c>
      <c r="L568" s="57">
        <v>355</v>
      </c>
      <c r="M568" s="57">
        <v>119</v>
      </c>
      <c r="N568" s="58">
        <v>50</v>
      </c>
      <c r="O568" s="206">
        <v>1769</v>
      </c>
      <c r="Q568" s="117"/>
    </row>
    <row r="569" spans="1:17" x14ac:dyDescent="0.2">
      <c r="A569" s="53" t="s">
        <v>94</v>
      </c>
      <c r="B569" s="69" t="s">
        <v>386</v>
      </c>
      <c r="C569" s="987" t="s">
        <v>309</v>
      </c>
      <c r="D569" s="988"/>
      <c r="E569" s="988"/>
      <c r="F569" s="988"/>
      <c r="G569" s="988"/>
      <c r="H569" s="989"/>
      <c r="I569" s="57">
        <v>90</v>
      </c>
      <c r="J569" s="57">
        <v>120</v>
      </c>
      <c r="K569" s="57">
        <v>163</v>
      </c>
      <c r="L569" s="57">
        <v>123</v>
      </c>
      <c r="M569" s="57">
        <v>34</v>
      </c>
      <c r="N569" s="58">
        <v>43</v>
      </c>
      <c r="O569" s="206">
        <v>573</v>
      </c>
      <c r="Q569" s="117"/>
    </row>
    <row r="570" spans="1:17" x14ac:dyDescent="0.2">
      <c r="A570" s="53" t="s">
        <v>102</v>
      </c>
      <c r="B570" s="69" t="s">
        <v>389</v>
      </c>
      <c r="C570" s="987" t="s">
        <v>534</v>
      </c>
      <c r="D570" s="988"/>
      <c r="E570" s="988"/>
      <c r="F570" s="988"/>
      <c r="G570" s="988"/>
      <c r="H570" s="989"/>
      <c r="I570" s="57">
        <v>201</v>
      </c>
      <c r="J570" s="57">
        <v>126</v>
      </c>
      <c r="K570" s="57">
        <v>296</v>
      </c>
      <c r="L570" s="57">
        <v>195</v>
      </c>
      <c r="M570" s="57">
        <v>96</v>
      </c>
      <c r="N570" s="58">
        <v>56</v>
      </c>
      <c r="O570" s="206">
        <v>970</v>
      </c>
      <c r="Q570" s="117"/>
    </row>
    <row r="571" spans="1:17" x14ac:dyDescent="0.2">
      <c r="A571" s="53" t="s">
        <v>116</v>
      </c>
      <c r="B571" s="69" t="s">
        <v>395</v>
      </c>
      <c r="C571" s="987" t="s">
        <v>535</v>
      </c>
      <c r="D571" s="988"/>
      <c r="E571" s="988"/>
      <c r="F571" s="988"/>
      <c r="G571" s="988"/>
      <c r="H571" s="989"/>
      <c r="I571" s="57">
        <v>15</v>
      </c>
      <c r="J571" s="57">
        <v>20</v>
      </c>
      <c r="K571" s="57">
        <v>35</v>
      </c>
      <c r="L571" s="57">
        <v>35</v>
      </c>
      <c r="M571" s="57">
        <v>19</v>
      </c>
      <c r="N571" s="58">
        <v>16</v>
      </c>
      <c r="O571" s="206">
        <v>140</v>
      </c>
      <c r="Q571" s="117"/>
    </row>
    <row r="572" spans="1:17" x14ac:dyDescent="0.2">
      <c r="A572" s="371" t="s">
        <v>120</v>
      </c>
      <c r="B572" s="374" t="s">
        <v>397</v>
      </c>
      <c r="C572" s="990" t="s">
        <v>536</v>
      </c>
      <c r="D572" s="991"/>
      <c r="E572" s="991"/>
      <c r="F572" s="991"/>
      <c r="G572" s="991"/>
      <c r="H572" s="992"/>
      <c r="I572" s="57">
        <v>613</v>
      </c>
      <c r="J572" s="57">
        <v>410</v>
      </c>
      <c r="K572" s="57">
        <v>1044</v>
      </c>
      <c r="L572" s="57">
        <v>644</v>
      </c>
      <c r="M572" s="57">
        <v>236</v>
      </c>
      <c r="N572" s="58">
        <v>118</v>
      </c>
      <c r="O572" s="206">
        <v>3065</v>
      </c>
      <c r="Q572" s="117"/>
    </row>
    <row r="573" spans="1:17" x14ac:dyDescent="0.2">
      <c r="A573" s="61" t="s">
        <v>124</v>
      </c>
      <c r="B573" s="67" t="s">
        <v>398</v>
      </c>
      <c r="C573" s="1005" t="s">
        <v>526</v>
      </c>
      <c r="D573" s="1006"/>
      <c r="E573" s="1006"/>
      <c r="F573" s="1006"/>
      <c r="G573" s="1006"/>
      <c r="H573" s="1007"/>
      <c r="I573" s="74">
        <v>227</v>
      </c>
      <c r="J573" s="74">
        <v>168</v>
      </c>
      <c r="K573" s="74">
        <v>324</v>
      </c>
      <c r="L573" s="74">
        <v>270</v>
      </c>
      <c r="M573" s="74">
        <v>200</v>
      </c>
      <c r="N573" s="75">
        <v>136</v>
      </c>
      <c r="O573" s="208">
        <v>1325</v>
      </c>
      <c r="Q573" s="117"/>
    </row>
    <row r="574" spans="1:17" x14ac:dyDescent="0.2">
      <c r="A574" s="375" t="s">
        <v>126</v>
      </c>
      <c r="B574" s="376" t="s">
        <v>399</v>
      </c>
      <c r="C574" s="1008" t="s">
        <v>537</v>
      </c>
      <c r="D574" s="1009"/>
      <c r="E574" s="1009"/>
      <c r="F574" s="1009"/>
      <c r="G574" s="1009"/>
      <c r="H574" s="1010"/>
      <c r="I574" s="57">
        <v>71</v>
      </c>
      <c r="J574" s="57">
        <v>48</v>
      </c>
      <c r="K574" s="57">
        <v>83</v>
      </c>
      <c r="L574" s="57">
        <v>92</v>
      </c>
      <c r="M574" s="57">
        <v>47</v>
      </c>
      <c r="N574" s="58">
        <v>38</v>
      </c>
      <c r="O574" s="206">
        <v>379</v>
      </c>
      <c r="Q574" s="117"/>
    </row>
    <row r="575" spans="1:17" x14ac:dyDescent="0.2">
      <c r="A575" s="53" t="s">
        <v>136</v>
      </c>
      <c r="B575" s="69" t="s">
        <v>404</v>
      </c>
      <c r="C575" s="987" t="s">
        <v>538</v>
      </c>
      <c r="D575" s="988"/>
      <c r="E575" s="988"/>
      <c r="F575" s="988"/>
      <c r="G575" s="988"/>
      <c r="H575" s="989"/>
      <c r="I575" s="57">
        <v>58</v>
      </c>
      <c r="J575" s="57">
        <v>31</v>
      </c>
      <c r="K575" s="57">
        <v>68</v>
      </c>
      <c r="L575" s="57">
        <v>34</v>
      </c>
      <c r="M575" s="57">
        <v>22</v>
      </c>
      <c r="N575" s="58">
        <v>20</v>
      </c>
      <c r="O575" s="206">
        <v>233</v>
      </c>
      <c r="Q575" s="117"/>
    </row>
    <row r="576" spans="1:17" x14ac:dyDescent="0.2">
      <c r="A576" s="53" t="s">
        <v>140</v>
      </c>
      <c r="B576" s="69" t="s">
        <v>406</v>
      </c>
      <c r="C576" s="987" t="s">
        <v>539</v>
      </c>
      <c r="D576" s="988"/>
      <c r="E576" s="988"/>
      <c r="F576" s="988"/>
      <c r="G576" s="988"/>
      <c r="H576" s="989"/>
      <c r="I576" s="57">
        <v>17</v>
      </c>
      <c r="J576" s="57">
        <v>29</v>
      </c>
      <c r="K576" s="57">
        <v>41</v>
      </c>
      <c r="L576" s="57">
        <v>33</v>
      </c>
      <c r="M576" s="57">
        <v>42</v>
      </c>
      <c r="N576" s="58">
        <v>22</v>
      </c>
      <c r="O576" s="206">
        <v>184</v>
      </c>
      <c r="Q576" s="117"/>
    </row>
    <row r="577" spans="1:17" x14ac:dyDescent="0.2">
      <c r="A577" s="53" t="s">
        <v>148</v>
      </c>
      <c r="B577" s="69" t="s">
        <v>410</v>
      </c>
      <c r="C577" s="987" t="s">
        <v>321</v>
      </c>
      <c r="D577" s="988"/>
      <c r="E577" s="988"/>
      <c r="F577" s="988"/>
      <c r="G577" s="988"/>
      <c r="H577" s="989"/>
      <c r="I577" s="57">
        <v>54</v>
      </c>
      <c r="J577" s="57">
        <v>36</v>
      </c>
      <c r="K577" s="57">
        <v>77</v>
      </c>
      <c r="L577" s="57">
        <v>69</v>
      </c>
      <c r="M577" s="57">
        <v>45</v>
      </c>
      <c r="N577" s="58">
        <v>28</v>
      </c>
      <c r="O577" s="206">
        <v>309</v>
      </c>
      <c r="Q577" s="117"/>
    </row>
    <row r="578" spans="1:17" x14ac:dyDescent="0.2">
      <c r="A578" s="53" t="s">
        <v>154</v>
      </c>
      <c r="B578" s="69" t="s">
        <v>412</v>
      </c>
      <c r="C578" s="987" t="s">
        <v>540</v>
      </c>
      <c r="D578" s="988"/>
      <c r="E578" s="988"/>
      <c r="F578" s="988"/>
      <c r="G578" s="988"/>
      <c r="H578" s="989"/>
      <c r="I578" s="57">
        <v>19</v>
      </c>
      <c r="J578" s="57">
        <v>18</v>
      </c>
      <c r="K578" s="57">
        <v>39</v>
      </c>
      <c r="L578" s="57">
        <v>32</v>
      </c>
      <c r="M578" s="57">
        <v>16</v>
      </c>
      <c r="N578" s="58">
        <v>13</v>
      </c>
      <c r="O578" s="206">
        <v>137</v>
      </c>
      <c r="Q578" s="117"/>
    </row>
    <row r="579" spans="1:17" x14ac:dyDescent="0.2">
      <c r="A579" s="371" t="s">
        <v>158</v>
      </c>
      <c r="B579" s="374" t="s">
        <v>414</v>
      </c>
      <c r="C579" s="990" t="s">
        <v>541</v>
      </c>
      <c r="D579" s="991"/>
      <c r="E579" s="991"/>
      <c r="F579" s="991"/>
      <c r="G579" s="991"/>
      <c r="H579" s="992"/>
      <c r="I579" s="57">
        <v>8</v>
      </c>
      <c r="J579" s="57">
        <v>6</v>
      </c>
      <c r="K579" s="57">
        <v>16</v>
      </c>
      <c r="L579" s="57">
        <v>10</v>
      </c>
      <c r="M579" s="57">
        <v>28</v>
      </c>
      <c r="N579" s="58">
        <v>15</v>
      </c>
      <c r="O579" s="206">
        <v>83</v>
      </c>
      <c r="Q579" s="117"/>
    </row>
    <row r="580" spans="1:17" x14ac:dyDescent="0.2">
      <c r="A580" s="61" t="s">
        <v>166</v>
      </c>
      <c r="B580" s="67" t="s">
        <v>332</v>
      </c>
      <c r="C580" s="1002" t="s">
        <v>527</v>
      </c>
      <c r="D580" s="1003"/>
      <c r="E580" s="1003"/>
      <c r="F580" s="1003"/>
      <c r="G580" s="1003"/>
      <c r="H580" s="1004"/>
      <c r="I580" s="74">
        <v>1408</v>
      </c>
      <c r="J580" s="74">
        <v>918</v>
      </c>
      <c r="K580" s="74">
        <v>2719</v>
      </c>
      <c r="L580" s="74">
        <v>1557</v>
      </c>
      <c r="M580" s="74">
        <v>490</v>
      </c>
      <c r="N580" s="75">
        <v>276</v>
      </c>
      <c r="O580" s="208">
        <v>7368</v>
      </c>
      <c r="Q580" s="117"/>
    </row>
    <row r="581" spans="1:17" x14ac:dyDescent="0.2">
      <c r="A581" s="364" t="s">
        <v>168</v>
      </c>
      <c r="B581" s="373" t="s">
        <v>418</v>
      </c>
      <c r="C581" s="996" t="s">
        <v>542</v>
      </c>
      <c r="D581" s="997"/>
      <c r="E581" s="997"/>
      <c r="F581" s="997"/>
      <c r="G581" s="997"/>
      <c r="H581" s="998"/>
      <c r="I581" s="57">
        <v>657</v>
      </c>
      <c r="J581" s="57">
        <v>414</v>
      </c>
      <c r="K581" s="57">
        <v>1219</v>
      </c>
      <c r="L581" s="57">
        <v>705</v>
      </c>
      <c r="M581" s="57">
        <v>185</v>
      </c>
      <c r="N581" s="58">
        <v>107</v>
      </c>
      <c r="O581" s="206">
        <v>3287</v>
      </c>
      <c r="Q581" s="117"/>
    </row>
    <row r="582" spans="1:17" x14ac:dyDescent="0.2">
      <c r="A582" s="53" t="s">
        <v>172</v>
      </c>
      <c r="B582" s="69" t="s">
        <v>420</v>
      </c>
      <c r="C582" s="987" t="s">
        <v>543</v>
      </c>
      <c r="D582" s="988"/>
      <c r="E582" s="988"/>
      <c r="F582" s="988"/>
      <c r="G582" s="988"/>
      <c r="H582" s="989"/>
      <c r="I582" s="57">
        <v>268</v>
      </c>
      <c r="J582" s="57">
        <v>200</v>
      </c>
      <c r="K582" s="57">
        <v>509</v>
      </c>
      <c r="L582" s="57">
        <v>279</v>
      </c>
      <c r="M582" s="57">
        <v>115</v>
      </c>
      <c r="N582" s="58">
        <v>54</v>
      </c>
      <c r="O582" s="206">
        <v>1425</v>
      </c>
      <c r="Q582" s="117"/>
    </row>
    <row r="583" spans="1:17" x14ac:dyDescent="0.2">
      <c r="A583" s="53" t="s">
        <v>178</v>
      </c>
      <c r="B583" s="69" t="s">
        <v>422</v>
      </c>
      <c r="C583" s="987" t="s">
        <v>331</v>
      </c>
      <c r="D583" s="988"/>
      <c r="E583" s="988"/>
      <c r="F583" s="988"/>
      <c r="G583" s="988"/>
      <c r="H583" s="989"/>
      <c r="I583" s="57">
        <v>403</v>
      </c>
      <c r="J583" s="57">
        <v>238</v>
      </c>
      <c r="K583" s="57">
        <v>826</v>
      </c>
      <c r="L583" s="57">
        <v>453</v>
      </c>
      <c r="M583" s="57">
        <v>125</v>
      </c>
      <c r="N583" s="58">
        <v>86</v>
      </c>
      <c r="O583" s="206">
        <v>2131</v>
      </c>
      <c r="Q583" s="117"/>
    </row>
    <row r="584" spans="1:17" x14ac:dyDescent="0.2">
      <c r="A584" s="371" t="s">
        <v>182</v>
      </c>
      <c r="B584" s="374" t="s">
        <v>423</v>
      </c>
      <c r="C584" s="990" t="s">
        <v>544</v>
      </c>
      <c r="D584" s="991"/>
      <c r="E584" s="991"/>
      <c r="F584" s="991"/>
      <c r="G584" s="991"/>
      <c r="H584" s="992"/>
      <c r="I584" s="57">
        <v>80</v>
      </c>
      <c r="J584" s="57">
        <v>66</v>
      </c>
      <c r="K584" s="57">
        <v>165</v>
      </c>
      <c r="L584" s="57">
        <v>120</v>
      </c>
      <c r="M584" s="57">
        <v>65</v>
      </c>
      <c r="N584" s="58">
        <v>29</v>
      </c>
      <c r="O584" s="206">
        <v>525</v>
      </c>
      <c r="Q584" s="117"/>
    </row>
    <row r="585" spans="1:17" x14ac:dyDescent="0.2">
      <c r="A585" s="70" t="s">
        <v>186</v>
      </c>
      <c r="B585" s="89" t="s">
        <v>425</v>
      </c>
      <c r="C585" s="993" t="s">
        <v>528</v>
      </c>
      <c r="D585" s="994"/>
      <c r="E585" s="994"/>
      <c r="F585" s="994"/>
      <c r="G585" s="994"/>
      <c r="H585" s="995"/>
      <c r="I585" s="74">
        <v>1333</v>
      </c>
      <c r="J585" s="74">
        <v>1278</v>
      </c>
      <c r="K585" s="74">
        <v>2236</v>
      </c>
      <c r="L585" s="74">
        <v>1251</v>
      </c>
      <c r="M585" s="74">
        <v>422</v>
      </c>
      <c r="N585" s="75">
        <v>225</v>
      </c>
      <c r="O585" s="208">
        <v>6745</v>
      </c>
      <c r="Q585" s="117"/>
    </row>
    <row r="586" spans="1:17" x14ac:dyDescent="0.2">
      <c r="A586" s="364" t="s">
        <v>188</v>
      </c>
      <c r="B586" s="373" t="s">
        <v>426</v>
      </c>
      <c r="C586" s="996" t="s">
        <v>337</v>
      </c>
      <c r="D586" s="997"/>
      <c r="E586" s="997"/>
      <c r="F586" s="997"/>
      <c r="G586" s="997"/>
      <c r="H586" s="998"/>
      <c r="I586" s="57">
        <v>1040</v>
      </c>
      <c r="J586" s="57">
        <v>1117</v>
      </c>
      <c r="K586" s="57">
        <v>1801</v>
      </c>
      <c r="L586" s="57">
        <v>947</v>
      </c>
      <c r="M586" s="57">
        <v>314</v>
      </c>
      <c r="N586" s="58">
        <v>152</v>
      </c>
      <c r="O586" s="206">
        <v>5371</v>
      </c>
      <c r="Q586" s="117"/>
    </row>
    <row r="587" spans="1:17" x14ac:dyDescent="0.2">
      <c r="A587" s="53" t="s">
        <v>196</v>
      </c>
      <c r="B587" s="69" t="s">
        <v>429</v>
      </c>
      <c r="C587" s="999" t="s">
        <v>545</v>
      </c>
      <c r="D587" s="1000"/>
      <c r="E587" s="1000"/>
      <c r="F587" s="1000"/>
      <c r="G587" s="1000"/>
      <c r="H587" s="1001"/>
      <c r="I587" s="57">
        <v>72</v>
      </c>
      <c r="J587" s="57">
        <v>27</v>
      </c>
      <c r="K587" s="57">
        <v>91</v>
      </c>
      <c r="L587" s="57">
        <v>86</v>
      </c>
      <c r="M587" s="57">
        <v>25</v>
      </c>
      <c r="N587" s="58">
        <v>28</v>
      </c>
      <c r="O587" s="206">
        <v>329</v>
      </c>
      <c r="Q587" s="117"/>
    </row>
    <row r="588" spans="1:17" ht="13.5" thickBot="1" x14ac:dyDescent="0.25">
      <c r="A588" s="209" t="s">
        <v>202</v>
      </c>
      <c r="B588" s="210" t="s">
        <v>432</v>
      </c>
      <c r="C588" s="984" t="s">
        <v>344</v>
      </c>
      <c r="D588" s="985"/>
      <c r="E588" s="985"/>
      <c r="F588" s="985"/>
      <c r="G588" s="985"/>
      <c r="H588" s="986"/>
      <c r="I588" s="97">
        <v>221</v>
      </c>
      <c r="J588" s="97">
        <v>134</v>
      </c>
      <c r="K588" s="97">
        <v>344</v>
      </c>
      <c r="L588" s="97">
        <v>218</v>
      </c>
      <c r="M588" s="97">
        <v>83</v>
      </c>
      <c r="N588" s="98">
        <v>45</v>
      </c>
      <c r="O588" s="211">
        <v>1045</v>
      </c>
      <c r="Q588" s="117"/>
    </row>
    <row r="589" spans="1:17" ht="13.5" thickTop="1" x14ac:dyDescent="0.2"/>
    <row r="590" spans="1:17" ht="14.25" x14ac:dyDescent="0.2">
      <c r="A590" s="102" t="s">
        <v>573</v>
      </c>
    </row>
    <row r="591" spans="1:17" ht="13.5" thickBot="1" x14ac:dyDescent="0.25"/>
    <row r="592" spans="1:17" ht="13.5" thickTop="1" x14ac:dyDescent="0.2">
      <c r="A592" s="1025" t="s">
        <v>520</v>
      </c>
      <c r="B592" s="1026"/>
      <c r="C592" s="1026"/>
      <c r="D592" s="1026"/>
      <c r="E592" s="1026"/>
      <c r="F592" s="1026"/>
      <c r="G592" s="1026"/>
      <c r="H592" s="1027"/>
      <c r="I592" s="1"/>
      <c r="J592" s="1"/>
      <c r="K592" s="1"/>
      <c r="L592" s="1"/>
      <c r="M592" s="1"/>
      <c r="N592" s="1"/>
      <c r="O592" s="187"/>
    </row>
    <row r="593" spans="1:17" x14ac:dyDescent="0.2">
      <c r="A593" s="1011" t="s">
        <v>1</v>
      </c>
      <c r="B593" s="1012"/>
      <c r="C593" s="1013"/>
      <c r="D593" s="1014"/>
      <c r="E593" s="1014"/>
      <c r="F593" s="1014"/>
      <c r="G593" s="1014"/>
      <c r="H593" s="1015"/>
      <c r="I593" s="10" t="s">
        <v>511</v>
      </c>
      <c r="J593" s="10"/>
      <c r="K593" s="10"/>
      <c r="L593" s="10"/>
      <c r="M593" s="10"/>
      <c r="N593" s="10"/>
      <c r="O593" s="21"/>
    </row>
    <row r="594" spans="1:17" ht="13.5" thickBot="1" x14ac:dyDescent="0.25">
      <c r="A594" s="22" t="s">
        <v>3</v>
      </c>
      <c r="B594" s="23" t="s">
        <v>4</v>
      </c>
      <c r="C594" s="1016" t="s">
        <v>5</v>
      </c>
      <c r="D594" s="1017"/>
      <c r="E594" s="1017"/>
      <c r="F594" s="1017"/>
      <c r="G594" s="1017"/>
      <c r="H594" s="1018"/>
      <c r="I594" s="185" t="s">
        <v>512</v>
      </c>
      <c r="J594" s="107" t="s">
        <v>513</v>
      </c>
      <c r="K594" s="250" t="s">
        <v>514</v>
      </c>
      <c r="L594" s="107" t="s">
        <v>515</v>
      </c>
      <c r="M594" s="107" t="s">
        <v>516</v>
      </c>
      <c r="N594" s="249" t="s">
        <v>517</v>
      </c>
      <c r="O594" s="318" t="s">
        <v>8</v>
      </c>
    </row>
    <row r="595" spans="1:17" ht="14.25" thickTop="1" thickBot="1" x14ac:dyDescent="0.25">
      <c r="A595" s="31" t="s">
        <v>9</v>
      </c>
      <c r="B595" s="32" t="s">
        <v>218</v>
      </c>
      <c r="C595" s="1019" t="s">
        <v>10</v>
      </c>
      <c r="D595" s="1020"/>
      <c r="E595" s="1020"/>
      <c r="F595" s="1020"/>
      <c r="G595" s="1020"/>
      <c r="H595" s="1021"/>
      <c r="I595" s="354">
        <v>9189</v>
      </c>
      <c r="J595" s="354">
        <v>8604</v>
      </c>
      <c r="K595" s="354">
        <v>16308</v>
      </c>
      <c r="L595" s="354">
        <v>10509</v>
      </c>
      <c r="M595" s="354">
        <v>3571</v>
      </c>
      <c r="N595" s="357">
        <v>1967</v>
      </c>
      <c r="O595" s="358">
        <v>50148</v>
      </c>
    </row>
    <row r="596" spans="1:17" ht="13.5" thickTop="1" x14ac:dyDescent="0.2">
      <c r="A596" s="41" t="s">
        <v>11</v>
      </c>
      <c r="B596" s="42" t="s">
        <v>351</v>
      </c>
      <c r="C596" s="1022" t="s">
        <v>522</v>
      </c>
      <c r="D596" s="1023"/>
      <c r="E596" s="1023"/>
      <c r="F596" s="1023"/>
      <c r="G596" s="1023"/>
      <c r="H596" s="1024"/>
      <c r="I596" s="359">
        <v>4931</v>
      </c>
      <c r="J596" s="359">
        <v>4530</v>
      </c>
      <c r="K596" s="359">
        <v>8975</v>
      </c>
      <c r="L596" s="359">
        <v>5851</v>
      </c>
      <c r="M596" s="359">
        <v>2183</v>
      </c>
      <c r="N596" s="362">
        <v>1280</v>
      </c>
      <c r="O596" s="363">
        <v>27750</v>
      </c>
      <c r="Q596" s="117"/>
    </row>
    <row r="597" spans="1:17" x14ac:dyDescent="0.2">
      <c r="A597" s="364" t="s">
        <v>13</v>
      </c>
      <c r="B597" s="365" t="s">
        <v>352</v>
      </c>
      <c r="C597" s="996" t="s">
        <v>249</v>
      </c>
      <c r="D597" s="997"/>
      <c r="E597" s="997"/>
      <c r="F597" s="997"/>
      <c r="G597" s="997"/>
      <c r="H597" s="998"/>
      <c r="I597" s="366">
        <v>4931</v>
      </c>
      <c r="J597" s="366">
        <v>4530</v>
      </c>
      <c r="K597" s="366">
        <v>8975</v>
      </c>
      <c r="L597" s="366">
        <v>5851</v>
      </c>
      <c r="M597" s="366">
        <v>2183</v>
      </c>
      <c r="N597" s="369">
        <v>1280</v>
      </c>
      <c r="O597" s="370">
        <v>27750</v>
      </c>
    </row>
    <row r="598" spans="1:17" x14ac:dyDescent="0.2">
      <c r="A598" s="61" t="s">
        <v>17</v>
      </c>
      <c r="B598" s="62" t="s">
        <v>353</v>
      </c>
      <c r="C598" s="993" t="s">
        <v>523</v>
      </c>
      <c r="D598" s="994"/>
      <c r="E598" s="994"/>
      <c r="F598" s="994"/>
      <c r="G598" s="994"/>
      <c r="H598" s="995"/>
      <c r="I598" s="74">
        <v>853</v>
      </c>
      <c r="J598" s="74">
        <v>1307</v>
      </c>
      <c r="K598" s="74">
        <v>1798</v>
      </c>
      <c r="L598" s="74">
        <v>1104</v>
      </c>
      <c r="M598" s="74">
        <v>262</v>
      </c>
      <c r="N598" s="75">
        <v>116</v>
      </c>
      <c r="O598" s="208">
        <v>5440</v>
      </c>
    </row>
    <row r="599" spans="1:17" x14ac:dyDescent="0.2">
      <c r="A599" s="364" t="s">
        <v>19</v>
      </c>
      <c r="B599" s="365" t="s">
        <v>354</v>
      </c>
      <c r="C599" s="996" t="s">
        <v>277</v>
      </c>
      <c r="D599" s="997"/>
      <c r="E599" s="997"/>
      <c r="F599" s="997"/>
      <c r="G599" s="997"/>
      <c r="H599" s="998"/>
      <c r="I599" s="57">
        <v>216</v>
      </c>
      <c r="J599" s="57">
        <v>188</v>
      </c>
      <c r="K599" s="57">
        <v>361</v>
      </c>
      <c r="L599" s="57">
        <v>221</v>
      </c>
      <c r="M599" s="57">
        <v>51</v>
      </c>
      <c r="N599" s="58">
        <v>20</v>
      </c>
      <c r="O599" s="206">
        <v>1057</v>
      </c>
    </row>
    <row r="600" spans="1:17" x14ac:dyDescent="0.2">
      <c r="A600" s="53" t="s">
        <v>32</v>
      </c>
      <c r="B600" s="54" t="s">
        <v>361</v>
      </c>
      <c r="C600" s="987" t="s">
        <v>282</v>
      </c>
      <c r="D600" s="988"/>
      <c r="E600" s="988"/>
      <c r="F600" s="988"/>
      <c r="G600" s="988"/>
      <c r="H600" s="989"/>
      <c r="I600" s="57">
        <v>496</v>
      </c>
      <c r="J600" s="57">
        <v>521</v>
      </c>
      <c r="K600" s="57">
        <v>823</v>
      </c>
      <c r="L600" s="57">
        <v>602</v>
      </c>
      <c r="M600" s="57">
        <v>135</v>
      </c>
      <c r="N600" s="58">
        <v>36</v>
      </c>
      <c r="O600" s="206">
        <v>2613</v>
      </c>
    </row>
    <row r="601" spans="1:17" x14ac:dyDescent="0.2">
      <c r="A601" s="53" t="s">
        <v>44</v>
      </c>
      <c r="B601" s="54" t="s">
        <v>365</v>
      </c>
      <c r="C601" s="987" t="s">
        <v>532</v>
      </c>
      <c r="D601" s="988"/>
      <c r="E601" s="988"/>
      <c r="F601" s="988"/>
      <c r="G601" s="988"/>
      <c r="H601" s="989"/>
      <c r="I601" s="57">
        <v>38</v>
      </c>
      <c r="J601" s="57">
        <v>178</v>
      </c>
      <c r="K601" s="57">
        <v>347</v>
      </c>
      <c r="L601" s="57">
        <v>122</v>
      </c>
      <c r="M601" s="57">
        <v>25</v>
      </c>
      <c r="N601" s="58">
        <v>18</v>
      </c>
      <c r="O601" s="206">
        <v>728</v>
      </c>
    </row>
    <row r="602" spans="1:17" x14ac:dyDescent="0.2">
      <c r="A602" s="53" t="s">
        <v>58</v>
      </c>
      <c r="B602" s="54" t="s">
        <v>372</v>
      </c>
      <c r="C602" s="987" t="s">
        <v>290</v>
      </c>
      <c r="D602" s="988"/>
      <c r="E602" s="988"/>
      <c r="F602" s="988"/>
      <c r="G602" s="988"/>
      <c r="H602" s="989"/>
      <c r="I602" s="57">
        <v>64</v>
      </c>
      <c r="J602" s="57">
        <v>374</v>
      </c>
      <c r="K602" s="57">
        <v>206</v>
      </c>
      <c r="L602" s="57">
        <v>115</v>
      </c>
      <c r="M602" s="57">
        <v>31</v>
      </c>
      <c r="N602" s="58">
        <v>27</v>
      </c>
      <c r="O602" s="206">
        <v>817</v>
      </c>
    </row>
    <row r="603" spans="1:17" x14ac:dyDescent="0.2">
      <c r="A603" s="371" t="s">
        <v>68</v>
      </c>
      <c r="B603" s="372" t="s">
        <v>376</v>
      </c>
      <c r="C603" s="990" t="s">
        <v>533</v>
      </c>
      <c r="D603" s="991"/>
      <c r="E603" s="991"/>
      <c r="F603" s="991"/>
      <c r="G603" s="991"/>
      <c r="H603" s="992"/>
      <c r="I603" s="57">
        <v>39</v>
      </c>
      <c r="J603" s="57">
        <v>46</v>
      </c>
      <c r="K603" s="57">
        <v>61</v>
      </c>
      <c r="L603" s="57">
        <v>44</v>
      </c>
      <c r="M603" s="57">
        <v>20</v>
      </c>
      <c r="N603" s="58">
        <v>15</v>
      </c>
      <c r="O603" s="206">
        <v>225</v>
      </c>
    </row>
    <row r="604" spans="1:17" x14ac:dyDescent="0.2">
      <c r="A604" s="61" t="s">
        <v>76</v>
      </c>
      <c r="B604" s="67" t="s">
        <v>380</v>
      </c>
      <c r="C604" s="993" t="s">
        <v>524</v>
      </c>
      <c r="D604" s="994"/>
      <c r="E604" s="994"/>
      <c r="F604" s="994"/>
      <c r="G604" s="994"/>
      <c r="H604" s="995"/>
      <c r="I604" s="74">
        <v>1158</v>
      </c>
      <c r="J604" s="74">
        <v>839</v>
      </c>
      <c r="K604" s="74">
        <v>1744</v>
      </c>
      <c r="L604" s="74">
        <v>1186</v>
      </c>
      <c r="M604" s="74">
        <v>339</v>
      </c>
      <c r="N604" s="75">
        <v>160</v>
      </c>
      <c r="O604" s="208">
        <v>5426</v>
      </c>
    </row>
    <row r="605" spans="1:17" x14ac:dyDescent="0.2">
      <c r="A605" s="364" t="s">
        <v>78</v>
      </c>
      <c r="B605" s="373" t="s">
        <v>381</v>
      </c>
      <c r="C605" s="996" t="s">
        <v>294</v>
      </c>
      <c r="D605" s="997"/>
      <c r="E605" s="997"/>
      <c r="F605" s="997"/>
      <c r="G605" s="997"/>
      <c r="H605" s="998"/>
      <c r="I605" s="57">
        <v>713</v>
      </c>
      <c r="J605" s="57">
        <v>534</v>
      </c>
      <c r="K605" s="57">
        <v>1072</v>
      </c>
      <c r="L605" s="57">
        <v>706</v>
      </c>
      <c r="M605" s="57">
        <v>200</v>
      </c>
      <c r="N605" s="58">
        <v>95</v>
      </c>
      <c r="O605" s="206">
        <v>3320</v>
      </c>
    </row>
    <row r="606" spans="1:17" x14ac:dyDescent="0.2">
      <c r="A606" s="371" t="s">
        <v>84</v>
      </c>
      <c r="B606" s="374" t="s">
        <v>383</v>
      </c>
      <c r="C606" s="990" t="s">
        <v>300</v>
      </c>
      <c r="D606" s="991"/>
      <c r="E606" s="991"/>
      <c r="F606" s="991"/>
      <c r="G606" s="991"/>
      <c r="H606" s="992"/>
      <c r="I606" s="57">
        <v>445</v>
      </c>
      <c r="J606" s="57">
        <v>305</v>
      </c>
      <c r="K606" s="57">
        <v>672</v>
      </c>
      <c r="L606" s="57">
        <v>480</v>
      </c>
      <c r="M606" s="57">
        <v>139</v>
      </c>
      <c r="N606" s="58">
        <v>65</v>
      </c>
      <c r="O606" s="206">
        <v>2106</v>
      </c>
    </row>
    <row r="607" spans="1:17" x14ac:dyDescent="0.2">
      <c r="A607" s="70" t="s">
        <v>88</v>
      </c>
      <c r="B607" s="71" t="s">
        <v>384</v>
      </c>
      <c r="C607" s="993" t="s">
        <v>525</v>
      </c>
      <c r="D607" s="994"/>
      <c r="E607" s="994"/>
      <c r="F607" s="994"/>
      <c r="G607" s="994"/>
      <c r="H607" s="995"/>
      <c r="I607" s="74">
        <v>678</v>
      </c>
      <c r="J607" s="74">
        <v>507</v>
      </c>
      <c r="K607" s="74">
        <v>1090</v>
      </c>
      <c r="L607" s="74">
        <v>719</v>
      </c>
      <c r="M607" s="74">
        <v>243</v>
      </c>
      <c r="N607" s="75">
        <v>125</v>
      </c>
      <c r="O607" s="208">
        <v>3362</v>
      </c>
    </row>
    <row r="608" spans="1:17" x14ac:dyDescent="0.2">
      <c r="A608" s="364" t="s">
        <v>90</v>
      </c>
      <c r="B608" s="373" t="s">
        <v>385</v>
      </c>
      <c r="C608" s="996" t="s">
        <v>304</v>
      </c>
      <c r="D608" s="997"/>
      <c r="E608" s="997"/>
      <c r="F608" s="997"/>
      <c r="G608" s="997"/>
      <c r="H608" s="998"/>
      <c r="I608" s="57">
        <v>203</v>
      </c>
      <c r="J608" s="57">
        <v>129</v>
      </c>
      <c r="K608" s="57">
        <v>316</v>
      </c>
      <c r="L608" s="57">
        <v>192</v>
      </c>
      <c r="M608" s="57">
        <v>54</v>
      </c>
      <c r="N608" s="58">
        <v>21</v>
      </c>
      <c r="O608" s="206">
        <v>915</v>
      </c>
    </row>
    <row r="609" spans="1:15" x14ac:dyDescent="0.2">
      <c r="A609" s="53" t="s">
        <v>94</v>
      </c>
      <c r="B609" s="69" t="s">
        <v>386</v>
      </c>
      <c r="C609" s="987" t="s">
        <v>309</v>
      </c>
      <c r="D609" s="988"/>
      <c r="E609" s="988"/>
      <c r="F609" s="988"/>
      <c r="G609" s="988"/>
      <c r="H609" s="989"/>
      <c r="I609" s="57">
        <v>40</v>
      </c>
      <c r="J609" s="57">
        <v>89</v>
      </c>
      <c r="K609" s="57">
        <v>83</v>
      </c>
      <c r="L609" s="57">
        <v>64</v>
      </c>
      <c r="M609" s="57">
        <v>15</v>
      </c>
      <c r="N609" s="58">
        <v>17</v>
      </c>
      <c r="O609" s="206">
        <v>308</v>
      </c>
    </row>
    <row r="610" spans="1:15" x14ac:dyDescent="0.2">
      <c r="A610" s="53" t="s">
        <v>102</v>
      </c>
      <c r="B610" s="69" t="s">
        <v>389</v>
      </c>
      <c r="C610" s="987" t="s">
        <v>534</v>
      </c>
      <c r="D610" s="988"/>
      <c r="E610" s="988"/>
      <c r="F610" s="988"/>
      <c r="G610" s="988"/>
      <c r="H610" s="989"/>
      <c r="I610" s="57">
        <v>99</v>
      </c>
      <c r="J610" s="57">
        <v>52</v>
      </c>
      <c r="K610" s="57">
        <v>148</v>
      </c>
      <c r="L610" s="57">
        <v>101</v>
      </c>
      <c r="M610" s="57">
        <v>50</v>
      </c>
      <c r="N610" s="58">
        <v>26</v>
      </c>
      <c r="O610" s="206">
        <v>476</v>
      </c>
    </row>
    <row r="611" spans="1:15" x14ac:dyDescent="0.2">
      <c r="A611" s="53" t="s">
        <v>116</v>
      </c>
      <c r="B611" s="69" t="s">
        <v>395</v>
      </c>
      <c r="C611" s="987" t="s">
        <v>535</v>
      </c>
      <c r="D611" s="988"/>
      <c r="E611" s="988"/>
      <c r="F611" s="988"/>
      <c r="G611" s="988"/>
      <c r="H611" s="989"/>
      <c r="I611" s="57">
        <v>7</v>
      </c>
      <c r="J611" s="57">
        <v>9</v>
      </c>
      <c r="K611" s="57">
        <v>22</v>
      </c>
      <c r="L611" s="57">
        <v>16</v>
      </c>
      <c r="M611" s="57">
        <v>9</v>
      </c>
      <c r="N611" s="58">
        <v>7</v>
      </c>
      <c r="O611" s="206">
        <v>70</v>
      </c>
    </row>
    <row r="612" spans="1:15" x14ac:dyDescent="0.2">
      <c r="A612" s="371" t="s">
        <v>120</v>
      </c>
      <c r="B612" s="374" t="s">
        <v>397</v>
      </c>
      <c r="C612" s="990" t="s">
        <v>536</v>
      </c>
      <c r="D612" s="991"/>
      <c r="E612" s="991"/>
      <c r="F612" s="991"/>
      <c r="G612" s="991"/>
      <c r="H612" s="992"/>
      <c r="I612" s="57">
        <v>329</v>
      </c>
      <c r="J612" s="57">
        <v>228</v>
      </c>
      <c r="K612" s="57">
        <v>521</v>
      </c>
      <c r="L612" s="57">
        <v>346</v>
      </c>
      <c r="M612" s="57">
        <v>115</v>
      </c>
      <c r="N612" s="58">
        <v>54</v>
      </c>
      <c r="O612" s="206">
        <v>1593</v>
      </c>
    </row>
    <row r="613" spans="1:15" x14ac:dyDescent="0.2">
      <c r="A613" s="61" t="s">
        <v>124</v>
      </c>
      <c r="B613" s="67" t="s">
        <v>398</v>
      </c>
      <c r="C613" s="1005" t="s">
        <v>526</v>
      </c>
      <c r="D613" s="1006"/>
      <c r="E613" s="1006"/>
      <c r="F613" s="1006"/>
      <c r="G613" s="1006"/>
      <c r="H613" s="1007"/>
      <c r="I613" s="74">
        <v>119</v>
      </c>
      <c r="J613" s="74">
        <v>84</v>
      </c>
      <c r="K613" s="74">
        <v>165</v>
      </c>
      <c r="L613" s="74">
        <v>129</v>
      </c>
      <c r="M613" s="74">
        <v>93</v>
      </c>
      <c r="N613" s="75">
        <v>71</v>
      </c>
      <c r="O613" s="208">
        <v>661</v>
      </c>
    </row>
    <row r="614" spans="1:15" x14ac:dyDescent="0.2">
      <c r="A614" s="375" t="s">
        <v>126</v>
      </c>
      <c r="B614" s="376" t="s">
        <v>399</v>
      </c>
      <c r="C614" s="1008" t="s">
        <v>537</v>
      </c>
      <c r="D614" s="1009"/>
      <c r="E614" s="1009"/>
      <c r="F614" s="1009"/>
      <c r="G614" s="1009"/>
      <c r="H614" s="1010"/>
      <c r="I614" s="57">
        <v>35</v>
      </c>
      <c r="J614" s="57">
        <v>19</v>
      </c>
      <c r="K614" s="57">
        <v>39</v>
      </c>
      <c r="L614" s="57">
        <v>45</v>
      </c>
      <c r="M614" s="57">
        <v>22</v>
      </c>
      <c r="N614" s="58">
        <v>21</v>
      </c>
      <c r="O614" s="206">
        <v>181</v>
      </c>
    </row>
    <row r="615" spans="1:15" x14ac:dyDescent="0.2">
      <c r="A615" s="53" t="s">
        <v>136</v>
      </c>
      <c r="B615" s="69" t="s">
        <v>404</v>
      </c>
      <c r="C615" s="987" t="s">
        <v>538</v>
      </c>
      <c r="D615" s="988"/>
      <c r="E615" s="988"/>
      <c r="F615" s="988"/>
      <c r="G615" s="988"/>
      <c r="H615" s="989"/>
      <c r="I615" s="57">
        <v>28</v>
      </c>
      <c r="J615" s="57">
        <v>16</v>
      </c>
      <c r="K615" s="57">
        <v>30</v>
      </c>
      <c r="L615" s="57">
        <v>17</v>
      </c>
      <c r="M615" s="57">
        <v>9</v>
      </c>
      <c r="N615" s="58">
        <v>11</v>
      </c>
      <c r="O615" s="206">
        <v>111</v>
      </c>
    </row>
    <row r="616" spans="1:15" x14ac:dyDescent="0.2">
      <c r="A616" s="53" t="s">
        <v>140</v>
      </c>
      <c r="B616" s="69" t="s">
        <v>406</v>
      </c>
      <c r="C616" s="987" t="s">
        <v>539</v>
      </c>
      <c r="D616" s="988"/>
      <c r="E616" s="988"/>
      <c r="F616" s="988"/>
      <c r="G616" s="988"/>
      <c r="H616" s="989"/>
      <c r="I616" s="57">
        <v>11</v>
      </c>
      <c r="J616" s="57">
        <v>16</v>
      </c>
      <c r="K616" s="57">
        <v>22</v>
      </c>
      <c r="L616" s="57">
        <v>14</v>
      </c>
      <c r="M616" s="57">
        <v>18</v>
      </c>
      <c r="N616" s="58">
        <v>8</v>
      </c>
      <c r="O616" s="206">
        <v>89</v>
      </c>
    </row>
    <row r="617" spans="1:15" x14ac:dyDescent="0.2">
      <c r="A617" s="53" t="s">
        <v>148</v>
      </c>
      <c r="B617" s="69" t="s">
        <v>410</v>
      </c>
      <c r="C617" s="987" t="s">
        <v>321</v>
      </c>
      <c r="D617" s="988"/>
      <c r="E617" s="988"/>
      <c r="F617" s="988"/>
      <c r="G617" s="988"/>
      <c r="H617" s="989"/>
      <c r="I617" s="57">
        <v>33</v>
      </c>
      <c r="J617" s="57">
        <v>20</v>
      </c>
      <c r="K617" s="57">
        <v>44</v>
      </c>
      <c r="L617" s="57">
        <v>30</v>
      </c>
      <c r="M617" s="57">
        <v>23</v>
      </c>
      <c r="N617" s="58">
        <v>15</v>
      </c>
      <c r="O617" s="206">
        <v>165</v>
      </c>
    </row>
    <row r="618" spans="1:15" x14ac:dyDescent="0.2">
      <c r="A618" s="53" t="s">
        <v>154</v>
      </c>
      <c r="B618" s="69" t="s">
        <v>412</v>
      </c>
      <c r="C618" s="987" t="s">
        <v>540</v>
      </c>
      <c r="D618" s="988"/>
      <c r="E618" s="988"/>
      <c r="F618" s="988"/>
      <c r="G618" s="988"/>
      <c r="H618" s="989"/>
      <c r="I618" s="57">
        <v>9</v>
      </c>
      <c r="J618" s="57">
        <v>8</v>
      </c>
      <c r="K618" s="57">
        <v>21</v>
      </c>
      <c r="L618" s="57">
        <v>19</v>
      </c>
      <c r="M618" s="57">
        <v>6</v>
      </c>
      <c r="N618" s="58">
        <v>8</v>
      </c>
      <c r="O618" s="206">
        <v>71</v>
      </c>
    </row>
    <row r="619" spans="1:15" x14ac:dyDescent="0.2">
      <c r="A619" s="371" t="s">
        <v>158</v>
      </c>
      <c r="B619" s="374" t="s">
        <v>414</v>
      </c>
      <c r="C619" s="990" t="s">
        <v>541</v>
      </c>
      <c r="D619" s="991"/>
      <c r="E619" s="991"/>
      <c r="F619" s="991"/>
      <c r="G619" s="991"/>
      <c r="H619" s="992"/>
      <c r="I619" s="57">
        <v>3</v>
      </c>
      <c r="J619" s="57">
        <v>5</v>
      </c>
      <c r="K619" s="57">
        <v>9</v>
      </c>
      <c r="L619" s="57">
        <v>4</v>
      </c>
      <c r="M619" s="57">
        <v>15</v>
      </c>
      <c r="N619" s="58">
        <v>8</v>
      </c>
      <c r="O619" s="206">
        <v>44</v>
      </c>
    </row>
    <row r="620" spans="1:15" x14ac:dyDescent="0.2">
      <c r="A620" s="61" t="s">
        <v>166</v>
      </c>
      <c r="B620" s="67" t="s">
        <v>332</v>
      </c>
      <c r="C620" s="1002" t="s">
        <v>527</v>
      </c>
      <c r="D620" s="1003"/>
      <c r="E620" s="1003"/>
      <c r="F620" s="1003"/>
      <c r="G620" s="1003"/>
      <c r="H620" s="1004"/>
      <c r="I620" s="74">
        <v>739</v>
      </c>
      <c r="J620" s="74">
        <v>470</v>
      </c>
      <c r="K620" s="74">
        <v>1378</v>
      </c>
      <c r="L620" s="74">
        <v>829</v>
      </c>
      <c r="M620" s="74">
        <v>258</v>
      </c>
      <c r="N620" s="75">
        <v>114</v>
      </c>
      <c r="O620" s="208">
        <v>3788</v>
      </c>
    </row>
    <row r="621" spans="1:15" x14ac:dyDescent="0.2">
      <c r="A621" s="364" t="s">
        <v>168</v>
      </c>
      <c r="B621" s="373" t="s">
        <v>418</v>
      </c>
      <c r="C621" s="996" t="s">
        <v>542</v>
      </c>
      <c r="D621" s="997"/>
      <c r="E621" s="997"/>
      <c r="F621" s="997"/>
      <c r="G621" s="997"/>
      <c r="H621" s="998"/>
      <c r="I621" s="57">
        <v>332</v>
      </c>
      <c r="J621" s="57">
        <v>200</v>
      </c>
      <c r="K621" s="57">
        <v>593</v>
      </c>
      <c r="L621" s="57">
        <v>376</v>
      </c>
      <c r="M621" s="57">
        <v>101</v>
      </c>
      <c r="N621" s="58">
        <v>47</v>
      </c>
      <c r="O621" s="206">
        <v>1649</v>
      </c>
    </row>
    <row r="622" spans="1:15" x14ac:dyDescent="0.2">
      <c r="A622" s="53" t="s">
        <v>172</v>
      </c>
      <c r="B622" s="69" t="s">
        <v>420</v>
      </c>
      <c r="C622" s="987" t="s">
        <v>543</v>
      </c>
      <c r="D622" s="988"/>
      <c r="E622" s="988"/>
      <c r="F622" s="988"/>
      <c r="G622" s="988"/>
      <c r="H622" s="989"/>
      <c r="I622" s="57">
        <v>135</v>
      </c>
      <c r="J622" s="57">
        <v>103</v>
      </c>
      <c r="K622" s="57">
        <v>253</v>
      </c>
      <c r="L622" s="57">
        <v>143</v>
      </c>
      <c r="M622" s="57">
        <v>58</v>
      </c>
      <c r="N622" s="58">
        <v>24</v>
      </c>
      <c r="O622" s="206">
        <v>716</v>
      </c>
    </row>
    <row r="623" spans="1:15" x14ac:dyDescent="0.2">
      <c r="A623" s="53" t="s">
        <v>178</v>
      </c>
      <c r="B623" s="69" t="s">
        <v>422</v>
      </c>
      <c r="C623" s="987" t="s">
        <v>331</v>
      </c>
      <c r="D623" s="988"/>
      <c r="E623" s="988"/>
      <c r="F623" s="988"/>
      <c r="G623" s="988"/>
      <c r="H623" s="989"/>
      <c r="I623" s="57">
        <v>229</v>
      </c>
      <c r="J623" s="57">
        <v>134</v>
      </c>
      <c r="K623" s="57">
        <v>444</v>
      </c>
      <c r="L623" s="57">
        <v>252</v>
      </c>
      <c r="M623" s="57">
        <v>66</v>
      </c>
      <c r="N623" s="58">
        <v>27</v>
      </c>
      <c r="O623" s="206">
        <v>1152</v>
      </c>
    </row>
    <row r="624" spans="1:15" x14ac:dyDescent="0.2">
      <c r="A624" s="371" t="s">
        <v>182</v>
      </c>
      <c r="B624" s="374" t="s">
        <v>423</v>
      </c>
      <c r="C624" s="990" t="s">
        <v>544</v>
      </c>
      <c r="D624" s="991"/>
      <c r="E624" s="991"/>
      <c r="F624" s="991"/>
      <c r="G624" s="991"/>
      <c r="H624" s="992"/>
      <c r="I624" s="57">
        <v>43</v>
      </c>
      <c r="J624" s="57">
        <v>33</v>
      </c>
      <c r="K624" s="57">
        <v>88</v>
      </c>
      <c r="L624" s="57">
        <v>58</v>
      </c>
      <c r="M624" s="57">
        <v>33</v>
      </c>
      <c r="N624" s="58">
        <v>16</v>
      </c>
      <c r="O624" s="206">
        <v>271</v>
      </c>
    </row>
    <row r="625" spans="1:17" x14ac:dyDescent="0.2">
      <c r="A625" s="70" t="s">
        <v>186</v>
      </c>
      <c r="B625" s="89" t="s">
        <v>425</v>
      </c>
      <c r="C625" s="993" t="s">
        <v>528</v>
      </c>
      <c r="D625" s="994"/>
      <c r="E625" s="994"/>
      <c r="F625" s="994"/>
      <c r="G625" s="994"/>
      <c r="H625" s="995"/>
      <c r="I625" s="74">
        <v>711</v>
      </c>
      <c r="J625" s="74">
        <v>867</v>
      </c>
      <c r="K625" s="74">
        <v>1158</v>
      </c>
      <c r="L625" s="74">
        <v>691</v>
      </c>
      <c r="M625" s="74">
        <v>193</v>
      </c>
      <c r="N625" s="75">
        <v>101</v>
      </c>
      <c r="O625" s="208">
        <v>3721</v>
      </c>
    </row>
    <row r="626" spans="1:17" x14ac:dyDescent="0.2">
      <c r="A626" s="364" t="s">
        <v>188</v>
      </c>
      <c r="B626" s="373" t="s">
        <v>426</v>
      </c>
      <c r="C626" s="996" t="s">
        <v>337</v>
      </c>
      <c r="D626" s="997"/>
      <c r="E626" s="997"/>
      <c r="F626" s="997"/>
      <c r="G626" s="997"/>
      <c r="H626" s="998"/>
      <c r="I626" s="57">
        <v>556</v>
      </c>
      <c r="J626" s="57">
        <v>785</v>
      </c>
      <c r="K626" s="57">
        <v>956</v>
      </c>
      <c r="L626" s="57">
        <v>531</v>
      </c>
      <c r="M626" s="57">
        <v>143</v>
      </c>
      <c r="N626" s="58">
        <v>67</v>
      </c>
      <c r="O626" s="206">
        <v>3038</v>
      </c>
    </row>
    <row r="627" spans="1:17" x14ac:dyDescent="0.2">
      <c r="A627" s="53" t="s">
        <v>196</v>
      </c>
      <c r="B627" s="69" t="s">
        <v>429</v>
      </c>
      <c r="C627" s="999" t="s">
        <v>545</v>
      </c>
      <c r="D627" s="1000"/>
      <c r="E627" s="1000"/>
      <c r="F627" s="1000"/>
      <c r="G627" s="1000"/>
      <c r="H627" s="1001"/>
      <c r="I627" s="57">
        <v>34</v>
      </c>
      <c r="J627" s="57">
        <v>16</v>
      </c>
      <c r="K627" s="57">
        <v>41</v>
      </c>
      <c r="L627" s="57">
        <v>45</v>
      </c>
      <c r="M627" s="57">
        <v>12</v>
      </c>
      <c r="N627" s="58">
        <v>14</v>
      </c>
      <c r="O627" s="206">
        <v>162</v>
      </c>
    </row>
    <row r="628" spans="1:17" ht="13.5" thickBot="1" x14ac:dyDescent="0.25">
      <c r="A628" s="209" t="s">
        <v>202</v>
      </c>
      <c r="B628" s="210" t="s">
        <v>432</v>
      </c>
      <c r="C628" s="984" t="s">
        <v>344</v>
      </c>
      <c r="D628" s="985"/>
      <c r="E628" s="985"/>
      <c r="F628" s="985"/>
      <c r="G628" s="985"/>
      <c r="H628" s="986"/>
      <c r="I628" s="97">
        <v>121</v>
      </c>
      <c r="J628" s="97">
        <v>66</v>
      </c>
      <c r="K628" s="97">
        <v>161</v>
      </c>
      <c r="L628" s="97">
        <v>115</v>
      </c>
      <c r="M628" s="97">
        <v>38</v>
      </c>
      <c r="N628" s="98">
        <v>20</v>
      </c>
      <c r="O628" s="211">
        <v>521</v>
      </c>
    </row>
    <row r="629" spans="1:17" ht="13.5" thickTop="1" x14ac:dyDescent="0.2"/>
    <row r="630" spans="1:17" ht="14.25" x14ac:dyDescent="0.2">
      <c r="A630" s="102" t="s">
        <v>574</v>
      </c>
    </row>
    <row r="631" spans="1:17" ht="13.5" thickBot="1" x14ac:dyDescent="0.25"/>
    <row r="632" spans="1:17" ht="13.5" thickTop="1" x14ac:dyDescent="0.2">
      <c r="A632" s="1025" t="s">
        <v>520</v>
      </c>
      <c r="B632" s="1026"/>
      <c r="C632" s="1026"/>
      <c r="D632" s="1026"/>
      <c r="E632" s="1026"/>
      <c r="F632" s="1026"/>
      <c r="G632" s="1026"/>
      <c r="H632" s="1027"/>
      <c r="I632" s="1"/>
      <c r="J632" s="1"/>
      <c r="K632" s="1"/>
      <c r="L632" s="1"/>
      <c r="M632" s="1"/>
      <c r="N632" s="1"/>
      <c r="O632" s="187"/>
    </row>
    <row r="633" spans="1:17" x14ac:dyDescent="0.2">
      <c r="A633" s="1011" t="s">
        <v>1</v>
      </c>
      <c r="B633" s="1012"/>
      <c r="C633" s="1013"/>
      <c r="D633" s="1014"/>
      <c r="E633" s="1014"/>
      <c r="F633" s="1014"/>
      <c r="G633" s="1014"/>
      <c r="H633" s="1015"/>
      <c r="I633" s="10" t="s">
        <v>511</v>
      </c>
      <c r="J633" s="10"/>
      <c r="K633" s="10"/>
      <c r="L633" s="10"/>
      <c r="M633" s="10"/>
      <c r="N633" s="10"/>
      <c r="O633" s="21"/>
    </row>
    <row r="634" spans="1:17" ht="13.5" thickBot="1" x14ac:dyDescent="0.25">
      <c r="A634" s="22" t="s">
        <v>3</v>
      </c>
      <c r="B634" s="23" t="s">
        <v>4</v>
      </c>
      <c r="C634" s="1016" t="s">
        <v>5</v>
      </c>
      <c r="D634" s="1017"/>
      <c r="E634" s="1017"/>
      <c r="F634" s="1017"/>
      <c r="G634" s="1017"/>
      <c r="H634" s="1018"/>
      <c r="I634" s="185" t="s">
        <v>512</v>
      </c>
      <c r="J634" s="107" t="s">
        <v>513</v>
      </c>
      <c r="K634" s="250" t="s">
        <v>514</v>
      </c>
      <c r="L634" s="107" t="s">
        <v>515</v>
      </c>
      <c r="M634" s="107" t="s">
        <v>516</v>
      </c>
      <c r="N634" s="249" t="s">
        <v>517</v>
      </c>
      <c r="O634" s="318" t="s">
        <v>8</v>
      </c>
    </row>
    <row r="635" spans="1:17" ht="14.25" thickTop="1" thickBot="1" x14ac:dyDescent="0.25">
      <c r="A635" s="31" t="s">
        <v>9</v>
      </c>
      <c r="B635" s="32" t="s">
        <v>218</v>
      </c>
      <c r="C635" s="1019" t="s">
        <v>10</v>
      </c>
      <c r="D635" s="1020"/>
      <c r="E635" s="1020"/>
      <c r="F635" s="1020"/>
      <c r="G635" s="1020"/>
      <c r="H635" s="1021"/>
      <c r="I635" s="354">
        <v>8303</v>
      </c>
      <c r="J635" s="354">
        <v>6346</v>
      </c>
      <c r="K635" s="354">
        <v>16201</v>
      </c>
      <c r="L635" s="354">
        <v>10284</v>
      </c>
      <c r="M635" s="354">
        <v>4192</v>
      </c>
      <c r="N635" s="357">
        <v>2728</v>
      </c>
      <c r="O635" s="358">
        <v>48054</v>
      </c>
      <c r="Q635" s="117"/>
    </row>
    <row r="636" spans="1:17" ht="13.5" thickTop="1" x14ac:dyDescent="0.2">
      <c r="A636" s="41" t="s">
        <v>11</v>
      </c>
      <c r="B636" s="42" t="s">
        <v>351</v>
      </c>
      <c r="C636" s="1022" t="s">
        <v>522</v>
      </c>
      <c r="D636" s="1023"/>
      <c r="E636" s="1023"/>
      <c r="F636" s="1023"/>
      <c r="G636" s="1023"/>
      <c r="H636" s="1024"/>
      <c r="I636" s="359">
        <v>4466</v>
      </c>
      <c r="J636" s="359">
        <v>3684</v>
      </c>
      <c r="K636" s="359">
        <v>9173</v>
      </c>
      <c r="L636" s="359">
        <v>6189</v>
      </c>
      <c r="M636" s="359">
        <v>2771</v>
      </c>
      <c r="N636" s="362">
        <v>1805</v>
      </c>
      <c r="O636" s="363">
        <v>28088</v>
      </c>
      <c r="Q636" s="117"/>
    </row>
    <row r="637" spans="1:17" x14ac:dyDescent="0.2">
      <c r="A637" s="364" t="s">
        <v>13</v>
      </c>
      <c r="B637" s="365" t="s">
        <v>352</v>
      </c>
      <c r="C637" s="996" t="s">
        <v>249</v>
      </c>
      <c r="D637" s="997"/>
      <c r="E637" s="997"/>
      <c r="F637" s="997"/>
      <c r="G637" s="997"/>
      <c r="H637" s="998"/>
      <c r="I637" s="366">
        <v>4466</v>
      </c>
      <c r="J637" s="366">
        <v>3684</v>
      </c>
      <c r="K637" s="366">
        <v>9173</v>
      </c>
      <c r="L637" s="366">
        <v>6189</v>
      </c>
      <c r="M637" s="366">
        <v>2771</v>
      </c>
      <c r="N637" s="369">
        <v>1805</v>
      </c>
      <c r="O637" s="370">
        <v>28088</v>
      </c>
      <c r="Q637" s="117"/>
    </row>
    <row r="638" spans="1:17" x14ac:dyDescent="0.2">
      <c r="A638" s="61" t="s">
        <v>17</v>
      </c>
      <c r="B638" s="62" t="s">
        <v>353</v>
      </c>
      <c r="C638" s="993" t="s">
        <v>523</v>
      </c>
      <c r="D638" s="994"/>
      <c r="E638" s="994"/>
      <c r="F638" s="994"/>
      <c r="G638" s="994"/>
      <c r="H638" s="995"/>
      <c r="I638" s="74">
        <v>818</v>
      </c>
      <c r="J638" s="74">
        <v>595</v>
      </c>
      <c r="K638" s="74">
        <v>1551</v>
      </c>
      <c r="L638" s="74">
        <v>984</v>
      </c>
      <c r="M638" s="74">
        <v>215</v>
      </c>
      <c r="N638" s="75">
        <v>170</v>
      </c>
      <c r="O638" s="208">
        <v>4333</v>
      </c>
      <c r="Q638" s="117"/>
    </row>
    <row r="639" spans="1:17" x14ac:dyDescent="0.2">
      <c r="A639" s="364" t="s">
        <v>19</v>
      </c>
      <c r="B639" s="365" t="s">
        <v>354</v>
      </c>
      <c r="C639" s="996" t="s">
        <v>277</v>
      </c>
      <c r="D639" s="997"/>
      <c r="E639" s="997"/>
      <c r="F639" s="997"/>
      <c r="G639" s="997"/>
      <c r="H639" s="998"/>
      <c r="I639" s="57">
        <v>194</v>
      </c>
      <c r="J639" s="57">
        <v>126</v>
      </c>
      <c r="K639" s="57">
        <v>335</v>
      </c>
      <c r="L639" s="57">
        <v>205</v>
      </c>
      <c r="M639" s="57">
        <v>41</v>
      </c>
      <c r="N639" s="58">
        <v>34</v>
      </c>
      <c r="O639" s="206">
        <v>935</v>
      </c>
      <c r="Q639" s="117"/>
    </row>
    <row r="640" spans="1:17" x14ac:dyDescent="0.2">
      <c r="A640" s="53" t="s">
        <v>32</v>
      </c>
      <c r="B640" s="54" t="s">
        <v>361</v>
      </c>
      <c r="C640" s="987" t="s">
        <v>282</v>
      </c>
      <c r="D640" s="988"/>
      <c r="E640" s="988"/>
      <c r="F640" s="988"/>
      <c r="G640" s="988"/>
      <c r="H640" s="989"/>
      <c r="I640" s="57">
        <v>499</v>
      </c>
      <c r="J640" s="57">
        <v>332</v>
      </c>
      <c r="K640" s="57">
        <v>908</v>
      </c>
      <c r="L640" s="57">
        <v>543</v>
      </c>
      <c r="M640" s="57">
        <v>101</v>
      </c>
      <c r="N640" s="58">
        <v>74</v>
      </c>
      <c r="O640" s="206">
        <v>2457</v>
      </c>
      <c r="Q640" s="117"/>
    </row>
    <row r="641" spans="1:17" x14ac:dyDescent="0.2">
      <c r="A641" s="53" t="s">
        <v>44</v>
      </c>
      <c r="B641" s="54" t="s">
        <v>365</v>
      </c>
      <c r="C641" s="987" t="s">
        <v>532</v>
      </c>
      <c r="D641" s="988"/>
      <c r="E641" s="988"/>
      <c r="F641" s="988"/>
      <c r="G641" s="988"/>
      <c r="H641" s="989"/>
      <c r="I641" s="57">
        <v>36</v>
      </c>
      <c r="J641" s="57">
        <v>70</v>
      </c>
      <c r="K641" s="57">
        <v>163</v>
      </c>
      <c r="L641" s="57">
        <v>85</v>
      </c>
      <c r="M641" s="57">
        <v>21</v>
      </c>
      <c r="N641" s="58">
        <v>17</v>
      </c>
      <c r="O641" s="206">
        <v>392</v>
      </c>
      <c r="Q641" s="117"/>
    </row>
    <row r="642" spans="1:17" x14ac:dyDescent="0.2">
      <c r="A642" s="53" t="s">
        <v>58</v>
      </c>
      <c r="B642" s="54" t="s">
        <v>372</v>
      </c>
      <c r="C642" s="987" t="s">
        <v>290</v>
      </c>
      <c r="D642" s="988"/>
      <c r="E642" s="988"/>
      <c r="F642" s="988"/>
      <c r="G642" s="988"/>
      <c r="H642" s="989"/>
      <c r="I642" s="57">
        <v>69</v>
      </c>
      <c r="J642" s="57">
        <v>46</v>
      </c>
      <c r="K642" s="57">
        <v>98</v>
      </c>
      <c r="L642" s="57">
        <v>104</v>
      </c>
      <c r="M642" s="57">
        <v>35</v>
      </c>
      <c r="N642" s="58">
        <v>31</v>
      </c>
      <c r="O642" s="206">
        <v>383</v>
      </c>
      <c r="Q642" s="117"/>
    </row>
    <row r="643" spans="1:17" x14ac:dyDescent="0.2">
      <c r="A643" s="371" t="s">
        <v>68</v>
      </c>
      <c r="B643" s="372" t="s">
        <v>376</v>
      </c>
      <c r="C643" s="990" t="s">
        <v>533</v>
      </c>
      <c r="D643" s="991"/>
      <c r="E643" s="991"/>
      <c r="F643" s="991"/>
      <c r="G643" s="991"/>
      <c r="H643" s="992"/>
      <c r="I643" s="57">
        <v>20</v>
      </c>
      <c r="J643" s="57">
        <v>21</v>
      </c>
      <c r="K643" s="57">
        <v>47</v>
      </c>
      <c r="L643" s="57">
        <v>47</v>
      </c>
      <c r="M643" s="57">
        <v>17</v>
      </c>
      <c r="N643" s="58">
        <v>14</v>
      </c>
      <c r="O643" s="206">
        <v>166</v>
      </c>
      <c r="Q643" s="117"/>
    </row>
    <row r="644" spans="1:17" x14ac:dyDescent="0.2">
      <c r="A644" s="61" t="s">
        <v>76</v>
      </c>
      <c r="B644" s="67" t="s">
        <v>380</v>
      </c>
      <c r="C644" s="993" t="s">
        <v>524</v>
      </c>
      <c r="D644" s="994"/>
      <c r="E644" s="994"/>
      <c r="F644" s="994"/>
      <c r="G644" s="994"/>
      <c r="H644" s="995"/>
      <c r="I644" s="74">
        <v>1006</v>
      </c>
      <c r="J644" s="74">
        <v>711</v>
      </c>
      <c r="K644" s="74">
        <v>1823</v>
      </c>
      <c r="L644" s="74">
        <v>1049</v>
      </c>
      <c r="M644" s="74">
        <v>377</v>
      </c>
      <c r="N644" s="75">
        <v>244</v>
      </c>
      <c r="O644" s="208">
        <v>5210</v>
      </c>
      <c r="Q644" s="117"/>
    </row>
    <row r="645" spans="1:17" x14ac:dyDescent="0.2">
      <c r="A645" s="364" t="s">
        <v>78</v>
      </c>
      <c r="B645" s="373" t="s">
        <v>381</v>
      </c>
      <c r="C645" s="996" t="s">
        <v>294</v>
      </c>
      <c r="D645" s="997"/>
      <c r="E645" s="997"/>
      <c r="F645" s="997"/>
      <c r="G645" s="997"/>
      <c r="H645" s="998"/>
      <c r="I645" s="57">
        <v>598</v>
      </c>
      <c r="J645" s="57">
        <v>450</v>
      </c>
      <c r="K645" s="57">
        <v>1115</v>
      </c>
      <c r="L645" s="57">
        <v>609</v>
      </c>
      <c r="M645" s="57">
        <v>236</v>
      </c>
      <c r="N645" s="58">
        <v>133</v>
      </c>
      <c r="O645" s="206">
        <v>3141</v>
      </c>
      <c r="Q645" s="117"/>
    </row>
    <row r="646" spans="1:17" x14ac:dyDescent="0.2">
      <c r="A646" s="371" t="s">
        <v>84</v>
      </c>
      <c r="B646" s="374" t="s">
        <v>383</v>
      </c>
      <c r="C646" s="990" t="s">
        <v>300</v>
      </c>
      <c r="D646" s="991"/>
      <c r="E646" s="991"/>
      <c r="F646" s="991"/>
      <c r="G646" s="991"/>
      <c r="H646" s="992"/>
      <c r="I646" s="57">
        <v>408</v>
      </c>
      <c r="J646" s="57">
        <v>261</v>
      </c>
      <c r="K646" s="57">
        <v>708</v>
      </c>
      <c r="L646" s="57">
        <v>440</v>
      </c>
      <c r="M646" s="57">
        <v>141</v>
      </c>
      <c r="N646" s="58">
        <v>111</v>
      </c>
      <c r="O646" s="206">
        <v>2069</v>
      </c>
      <c r="Q646" s="117"/>
    </row>
    <row r="647" spans="1:17" x14ac:dyDescent="0.2">
      <c r="A647" s="70" t="s">
        <v>88</v>
      </c>
      <c r="B647" s="71" t="s">
        <v>384</v>
      </c>
      <c r="C647" s="993" t="s">
        <v>525</v>
      </c>
      <c r="D647" s="994"/>
      <c r="E647" s="994"/>
      <c r="F647" s="994"/>
      <c r="G647" s="994"/>
      <c r="H647" s="995"/>
      <c r="I647" s="74">
        <v>614</v>
      </c>
      <c r="J647" s="74">
        <v>413</v>
      </c>
      <c r="K647" s="74">
        <v>1076</v>
      </c>
      <c r="L647" s="74">
        <v>633</v>
      </c>
      <c r="M647" s="74">
        <v>261</v>
      </c>
      <c r="N647" s="75">
        <v>158</v>
      </c>
      <c r="O647" s="208">
        <v>3155</v>
      </c>
      <c r="Q647" s="117"/>
    </row>
    <row r="648" spans="1:17" x14ac:dyDescent="0.2">
      <c r="A648" s="364" t="s">
        <v>90</v>
      </c>
      <c r="B648" s="373" t="s">
        <v>385</v>
      </c>
      <c r="C648" s="996" t="s">
        <v>304</v>
      </c>
      <c r="D648" s="997"/>
      <c r="E648" s="997"/>
      <c r="F648" s="997"/>
      <c r="G648" s="997"/>
      <c r="H648" s="998"/>
      <c r="I648" s="57">
        <v>170</v>
      </c>
      <c r="J648" s="57">
        <v>115</v>
      </c>
      <c r="K648" s="57">
        <v>312</v>
      </c>
      <c r="L648" s="57">
        <v>163</v>
      </c>
      <c r="M648" s="57">
        <v>65</v>
      </c>
      <c r="N648" s="58">
        <v>29</v>
      </c>
      <c r="O648" s="206">
        <v>854</v>
      </c>
      <c r="Q648" s="117"/>
    </row>
    <row r="649" spans="1:17" x14ac:dyDescent="0.2">
      <c r="A649" s="53" t="s">
        <v>94</v>
      </c>
      <c r="B649" s="69" t="s">
        <v>386</v>
      </c>
      <c r="C649" s="987" t="s">
        <v>309</v>
      </c>
      <c r="D649" s="988"/>
      <c r="E649" s="988"/>
      <c r="F649" s="988"/>
      <c r="G649" s="988"/>
      <c r="H649" s="989"/>
      <c r="I649" s="57">
        <v>50</v>
      </c>
      <c r="J649" s="57">
        <v>31</v>
      </c>
      <c r="K649" s="57">
        <v>80</v>
      </c>
      <c r="L649" s="57">
        <v>59</v>
      </c>
      <c r="M649" s="57">
        <v>19</v>
      </c>
      <c r="N649" s="58">
        <v>26</v>
      </c>
      <c r="O649" s="206">
        <v>265</v>
      </c>
      <c r="Q649" s="117"/>
    </row>
    <row r="650" spans="1:17" x14ac:dyDescent="0.2">
      <c r="A650" s="53" t="s">
        <v>102</v>
      </c>
      <c r="B650" s="69" t="s">
        <v>389</v>
      </c>
      <c r="C650" s="987" t="s">
        <v>534</v>
      </c>
      <c r="D650" s="988"/>
      <c r="E650" s="988"/>
      <c r="F650" s="988"/>
      <c r="G650" s="988"/>
      <c r="H650" s="989"/>
      <c r="I650" s="57">
        <v>102</v>
      </c>
      <c r="J650" s="57">
        <v>74</v>
      </c>
      <c r="K650" s="57">
        <v>148</v>
      </c>
      <c r="L650" s="57">
        <v>94</v>
      </c>
      <c r="M650" s="57">
        <v>46</v>
      </c>
      <c r="N650" s="58">
        <v>30</v>
      </c>
      <c r="O650" s="206">
        <v>494</v>
      </c>
      <c r="Q650" s="117"/>
    </row>
    <row r="651" spans="1:17" x14ac:dyDescent="0.2">
      <c r="A651" s="53" t="s">
        <v>116</v>
      </c>
      <c r="B651" s="69" t="s">
        <v>395</v>
      </c>
      <c r="C651" s="987" t="s">
        <v>535</v>
      </c>
      <c r="D651" s="988"/>
      <c r="E651" s="988"/>
      <c r="F651" s="988"/>
      <c r="G651" s="988"/>
      <c r="H651" s="989"/>
      <c r="I651" s="57">
        <v>8</v>
      </c>
      <c r="J651" s="57">
        <v>11</v>
      </c>
      <c r="K651" s="57">
        <v>13</v>
      </c>
      <c r="L651" s="57">
        <v>19</v>
      </c>
      <c r="M651" s="57">
        <v>10</v>
      </c>
      <c r="N651" s="58">
        <v>9</v>
      </c>
      <c r="O651" s="206">
        <v>70</v>
      </c>
      <c r="Q651" s="117"/>
    </row>
    <row r="652" spans="1:17" x14ac:dyDescent="0.2">
      <c r="A652" s="371" t="s">
        <v>120</v>
      </c>
      <c r="B652" s="374" t="s">
        <v>397</v>
      </c>
      <c r="C652" s="990" t="s">
        <v>536</v>
      </c>
      <c r="D652" s="991"/>
      <c r="E652" s="991"/>
      <c r="F652" s="991"/>
      <c r="G652" s="991"/>
      <c r="H652" s="992"/>
      <c r="I652" s="57">
        <v>284</v>
      </c>
      <c r="J652" s="57">
        <v>182</v>
      </c>
      <c r="K652" s="57">
        <v>523</v>
      </c>
      <c r="L652" s="57">
        <v>298</v>
      </c>
      <c r="M652" s="57">
        <v>121</v>
      </c>
      <c r="N652" s="58">
        <v>64</v>
      </c>
      <c r="O652" s="206">
        <v>1472</v>
      </c>
      <c r="Q652" s="117"/>
    </row>
    <row r="653" spans="1:17" x14ac:dyDescent="0.2">
      <c r="A653" s="61" t="s">
        <v>124</v>
      </c>
      <c r="B653" s="67" t="s">
        <v>398</v>
      </c>
      <c r="C653" s="1005" t="s">
        <v>526</v>
      </c>
      <c r="D653" s="1006"/>
      <c r="E653" s="1006"/>
      <c r="F653" s="1006"/>
      <c r="G653" s="1006"/>
      <c r="H653" s="1007"/>
      <c r="I653" s="74">
        <v>108</v>
      </c>
      <c r="J653" s="74">
        <v>84</v>
      </c>
      <c r="K653" s="74">
        <v>159</v>
      </c>
      <c r="L653" s="74">
        <v>141</v>
      </c>
      <c r="M653" s="74">
        <v>107</v>
      </c>
      <c r="N653" s="75">
        <v>65</v>
      </c>
      <c r="O653" s="208">
        <v>664</v>
      </c>
      <c r="Q653" s="117"/>
    </row>
    <row r="654" spans="1:17" x14ac:dyDescent="0.2">
      <c r="A654" s="375" t="s">
        <v>126</v>
      </c>
      <c r="B654" s="376" t="s">
        <v>399</v>
      </c>
      <c r="C654" s="1008" t="s">
        <v>537</v>
      </c>
      <c r="D654" s="1009"/>
      <c r="E654" s="1009"/>
      <c r="F654" s="1009"/>
      <c r="G654" s="1009"/>
      <c r="H654" s="1010"/>
      <c r="I654" s="57">
        <v>36</v>
      </c>
      <c r="J654" s="57">
        <v>29</v>
      </c>
      <c r="K654" s="57">
        <v>44</v>
      </c>
      <c r="L654" s="57">
        <v>47</v>
      </c>
      <c r="M654" s="57">
        <v>25</v>
      </c>
      <c r="N654" s="58">
        <v>17</v>
      </c>
      <c r="O654" s="206">
        <v>198</v>
      </c>
      <c r="Q654" s="117"/>
    </row>
    <row r="655" spans="1:17" x14ac:dyDescent="0.2">
      <c r="A655" s="53" t="s">
        <v>136</v>
      </c>
      <c r="B655" s="69" t="s">
        <v>404</v>
      </c>
      <c r="C655" s="987" t="s">
        <v>538</v>
      </c>
      <c r="D655" s="988"/>
      <c r="E655" s="988"/>
      <c r="F655" s="988"/>
      <c r="G655" s="988"/>
      <c r="H655" s="989"/>
      <c r="I655" s="57">
        <v>30</v>
      </c>
      <c r="J655" s="57">
        <v>15</v>
      </c>
      <c r="K655" s="57">
        <v>38</v>
      </c>
      <c r="L655" s="57">
        <v>17</v>
      </c>
      <c r="M655" s="57">
        <v>13</v>
      </c>
      <c r="N655" s="58">
        <v>9</v>
      </c>
      <c r="O655" s="206">
        <v>122</v>
      </c>
      <c r="Q655" s="117"/>
    </row>
    <row r="656" spans="1:17" x14ac:dyDescent="0.2">
      <c r="A656" s="53" t="s">
        <v>140</v>
      </c>
      <c r="B656" s="69" t="s">
        <v>406</v>
      </c>
      <c r="C656" s="987" t="s">
        <v>539</v>
      </c>
      <c r="D656" s="988"/>
      <c r="E656" s="988"/>
      <c r="F656" s="988"/>
      <c r="G656" s="988"/>
      <c r="H656" s="989"/>
      <c r="I656" s="57">
        <v>6</v>
      </c>
      <c r="J656" s="57">
        <v>13</v>
      </c>
      <c r="K656" s="57">
        <v>19</v>
      </c>
      <c r="L656" s="57">
        <v>19</v>
      </c>
      <c r="M656" s="57">
        <v>24</v>
      </c>
      <c r="N656" s="58">
        <v>14</v>
      </c>
      <c r="O656" s="206">
        <v>95</v>
      </c>
      <c r="Q656" s="117"/>
    </row>
    <row r="657" spans="1:17" x14ac:dyDescent="0.2">
      <c r="A657" s="53" t="s">
        <v>148</v>
      </c>
      <c r="B657" s="69" t="s">
        <v>410</v>
      </c>
      <c r="C657" s="987" t="s">
        <v>321</v>
      </c>
      <c r="D657" s="988"/>
      <c r="E657" s="988"/>
      <c r="F657" s="988"/>
      <c r="G657" s="988"/>
      <c r="H657" s="989"/>
      <c r="I657" s="57">
        <v>21</v>
      </c>
      <c r="J657" s="57">
        <v>16</v>
      </c>
      <c r="K657" s="57">
        <v>33</v>
      </c>
      <c r="L657" s="57">
        <v>39</v>
      </c>
      <c r="M657" s="57">
        <v>22</v>
      </c>
      <c r="N657" s="58">
        <v>13</v>
      </c>
      <c r="O657" s="206">
        <v>144</v>
      </c>
      <c r="Q657" s="117"/>
    </row>
    <row r="658" spans="1:17" x14ac:dyDescent="0.2">
      <c r="A658" s="53" t="s">
        <v>154</v>
      </c>
      <c r="B658" s="69" t="s">
        <v>412</v>
      </c>
      <c r="C658" s="987" t="s">
        <v>540</v>
      </c>
      <c r="D658" s="988"/>
      <c r="E658" s="988"/>
      <c r="F658" s="988"/>
      <c r="G658" s="988"/>
      <c r="H658" s="989"/>
      <c r="I658" s="57">
        <v>10</v>
      </c>
      <c r="J658" s="57">
        <v>10</v>
      </c>
      <c r="K658" s="57">
        <v>18</v>
      </c>
      <c r="L658" s="57">
        <v>13</v>
      </c>
      <c r="M658" s="57">
        <v>10</v>
      </c>
      <c r="N658" s="58">
        <v>5</v>
      </c>
      <c r="O658" s="206">
        <v>66</v>
      </c>
      <c r="Q658" s="117"/>
    </row>
    <row r="659" spans="1:17" x14ac:dyDescent="0.2">
      <c r="A659" s="371" t="s">
        <v>158</v>
      </c>
      <c r="B659" s="374" t="s">
        <v>414</v>
      </c>
      <c r="C659" s="990" t="s">
        <v>541</v>
      </c>
      <c r="D659" s="991"/>
      <c r="E659" s="991"/>
      <c r="F659" s="991"/>
      <c r="G659" s="991"/>
      <c r="H659" s="992"/>
      <c r="I659" s="57">
        <v>5</v>
      </c>
      <c r="J659" s="57">
        <v>1</v>
      </c>
      <c r="K659" s="57">
        <v>7</v>
      </c>
      <c r="L659" s="57">
        <v>6</v>
      </c>
      <c r="M659" s="57">
        <v>13</v>
      </c>
      <c r="N659" s="58">
        <v>7</v>
      </c>
      <c r="O659" s="206">
        <v>39</v>
      </c>
      <c r="Q659" s="117"/>
    </row>
    <row r="660" spans="1:17" x14ac:dyDescent="0.2">
      <c r="A660" s="61" t="s">
        <v>166</v>
      </c>
      <c r="B660" s="67" t="s">
        <v>332</v>
      </c>
      <c r="C660" s="1002" t="s">
        <v>527</v>
      </c>
      <c r="D660" s="1003"/>
      <c r="E660" s="1003"/>
      <c r="F660" s="1003"/>
      <c r="G660" s="1003"/>
      <c r="H660" s="1004"/>
      <c r="I660" s="74">
        <v>669</v>
      </c>
      <c r="J660" s="74">
        <v>448</v>
      </c>
      <c r="K660" s="74">
        <v>1341</v>
      </c>
      <c r="L660" s="74">
        <v>728</v>
      </c>
      <c r="M660" s="74">
        <v>232</v>
      </c>
      <c r="N660" s="75">
        <v>162</v>
      </c>
      <c r="O660" s="208">
        <v>3580</v>
      </c>
      <c r="Q660" s="117"/>
    </row>
    <row r="661" spans="1:17" x14ac:dyDescent="0.2">
      <c r="A661" s="364" t="s">
        <v>168</v>
      </c>
      <c r="B661" s="373" t="s">
        <v>418</v>
      </c>
      <c r="C661" s="996" t="s">
        <v>542</v>
      </c>
      <c r="D661" s="997"/>
      <c r="E661" s="997"/>
      <c r="F661" s="997"/>
      <c r="G661" s="997"/>
      <c r="H661" s="998"/>
      <c r="I661" s="57">
        <v>325</v>
      </c>
      <c r="J661" s="57">
        <v>214</v>
      </c>
      <c r="K661" s="57">
        <v>626</v>
      </c>
      <c r="L661" s="57">
        <v>329</v>
      </c>
      <c r="M661" s="57">
        <v>84</v>
      </c>
      <c r="N661" s="58">
        <v>60</v>
      </c>
      <c r="O661" s="206">
        <v>1638</v>
      </c>
      <c r="Q661" s="117"/>
    </row>
    <row r="662" spans="1:17" x14ac:dyDescent="0.2">
      <c r="A662" s="53" t="s">
        <v>172</v>
      </c>
      <c r="B662" s="69" t="s">
        <v>420</v>
      </c>
      <c r="C662" s="987" t="s">
        <v>543</v>
      </c>
      <c r="D662" s="988"/>
      <c r="E662" s="988"/>
      <c r="F662" s="988"/>
      <c r="G662" s="988"/>
      <c r="H662" s="989"/>
      <c r="I662" s="57">
        <v>133</v>
      </c>
      <c r="J662" s="57">
        <v>97</v>
      </c>
      <c r="K662" s="57">
        <v>256</v>
      </c>
      <c r="L662" s="57">
        <v>136</v>
      </c>
      <c r="M662" s="57">
        <v>57</v>
      </c>
      <c r="N662" s="58">
        <v>30</v>
      </c>
      <c r="O662" s="206">
        <v>709</v>
      </c>
      <c r="Q662" s="117"/>
    </row>
    <row r="663" spans="1:17" x14ac:dyDescent="0.2">
      <c r="A663" s="53" t="s">
        <v>178</v>
      </c>
      <c r="B663" s="69" t="s">
        <v>422</v>
      </c>
      <c r="C663" s="987" t="s">
        <v>331</v>
      </c>
      <c r="D663" s="988"/>
      <c r="E663" s="988"/>
      <c r="F663" s="988"/>
      <c r="G663" s="988"/>
      <c r="H663" s="989"/>
      <c r="I663" s="57">
        <v>174</v>
      </c>
      <c r="J663" s="57">
        <v>104</v>
      </c>
      <c r="K663" s="57">
        <v>382</v>
      </c>
      <c r="L663" s="57">
        <v>201</v>
      </c>
      <c r="M663" s="57">
        <v>59</v>
      </c>
      <c r="N663" s="58">
        <v>59</v>
      </c>
      <c r="O663" s="206">
        <v>979</v>
      </c>
      <c r="Q663" s="117"/>
    </row>
    <row r="664" spans="1:17" x14ac:dyDescent="0.2">
      <c r="A664" s="371" t="s">
        <v>182</v>
      </c>
      <c r="B664" s="374" t="s">
        <v>423</v>
      </c>
      <c r="C664" s="990" t="s">
        <v>544</v>
      </c>
      <c r="D664" s="991"/>
      <c r="E664" s="991"/>
      <c r="F664" s="991"/>
      <c r="G664" s="991"/>
      <c r="H664" s="992"/>
      <c r="I664" s="57">
        <v>37</v>
      </c>
      <c r="J664" s="57">
        <v>33</v>
      </c>
      <c r="K664" s="57">
        <v>77</v>
      </c>
      <c r="L664" s="57">
        <v>62</v>
      </c>
      <c r="M664" s="57">
        <v>32</v>
      </c>
      <c r="N664" s="58">
        <v>13</v>
      </c>
      <c r="O664" s="206">
        <v>254</v>
      </c>
      <c r="Q664" s="117"/>
    </row>
    <row r="665" spans="1:17" x14ac:dyDescent="0.2">
      <c r="A665" s="70" t="s">
        <v>186</v>
      </c>
      <c r="B665" s="89" t="s">
        <v>425</v>
      </c>
      <c r="C665" s="993" t="s">
        <v>528</v>
      </c>
      <c r="D665" s="994"/>
      <c r="E665" s="994"/>
      <c r="F665" s="994"/>
      <c r="G665" s="994"/>
      <c r="H665" s="995"/>
      <c r="I665" s="74">
        <v>622</v>
      </c>
      <c r="J665" s="74">
        <v>411</v>
      </c>
      <c r="K665" s="74">
        <v>1078</v>
      </c>
      <c r="L665" s="74">
        <v>560</v>
      </c>
      <c r="M665" s="74">
        <v>229</v>
      </c>
      <c r="N665" s="75">
        <v>124</v>
      </c>
      <c r="O665" s="208">
        <v>3024</v>
      </c>
      <c r="Q665" s="117"/>
    </row>
    <row r="666" spans="1:17" x14ac:dyDescent="0.2">
      <c r="A666" s="364" t="s">
        <v>188</v>
      </c>
      <c r="B666" s="373" t="s">
        <v>426</v>
      </c>
      <c r="C666" s="996" t="s">
        <v>337</v>
      </c>
      <c r="D666" s="997"/>
      <c r="E666" s="997"/>
      <c r="F666" s="997"/>
      <c r="G666" s="997"/>
      <c r="H666" s="998"/>
      <c r="I666" s="57">
        <v>484</v>
      </c>
      <c r="J666" s="57">
        <v>332</v>
      </c>
      <c r="K666" s="57">
        <v>845</v>
      </c>
      <c r="L666" s="57">
        <v>416</v>
      </c>
      <c r="M666" s="57">
        <v>171</v>
      </c>
      <c r="N666" s="58">
        <v>85</v>
      </c>
      <c r="O666" s="206">
        <v>2333</v>
      </c>
      <c r="Q666" s="117"/>
    </row>
    <row r="667" spans="1:17" x14ac:dyDescent="0.2">
      <c r="A667" s="53" t="s">
        <v>196</v>
      </c>
      <c r="B667" s="69" t="s">
        <v>429</v>
      </c>
      <c r="C667" s="999" t="s">
        <v>545</v>
      </c>
      <c r="D667" s="1000"/>
      <c r="E667" s="1000"/>
      <c r="F667" s="1000"/>
      <c r="G667" s="1000"/>
      <c r="H667" s="1001"/>
      <c r="I667" s="57">
        <v>38</v>
      </c>
      <c r="J667" s="57">
        <v>11</v>
      </c>
      <c r="K667" s="57">
        <v>50</v>
      </c>
      <c r="L667" s="57">
        <v>41</v>
      </c>
      <c r="M667" s="57">
        <v>13</v>
      </c>
      <c r="N667" s="58">
        <v>14</v>
      </c>
      <c r="O667" s="206">
        <v>167</v>
      </c>
      <c r="Q667" s="117"/>
    </row>
    <row r="668" spans="1:17" ht="13.5" thickBot="1" x14ac:dyDescent="0.25">
      <c r="A668" s="209" t="s">
        <v>202</v>
      </c>
      <c r="B668" s="210" t="s">
        <v>432</v>
      </c>
      <c r="C668" s="984" t="s">
        <v>344</v>
      </c>
      <c r="D668" s="985"/>
      <c r="E668" s="985"/>
      <c r="F668" s="985"/>
      <c r="G668" s="985"/>
      <c r="H668" s="986"/>
      <c r="I668" s="97">
        <v>100</v>
      </c>
      <c r="J668" s="97">
        <v>68</v>
      </c>
      <c r="K668" s="97">
        <v>183</v>
      </c>
      <c r="L668" s="97">
        <v>103</v>
      </c>
      <c r="M668" s="97">
        <v>45</v>
      </c>
      <c r="N668" s="98">
        <v>25</v>
      </c>
      <c r="O668" s="211">
        <v>524</v>
      </c>
      <c r="Q668" s="117"/>
    </row>
    <row r="669" spans="1:17" ht="13.5" thickTop="1" x14ac:dyDescent="0.2"/>
    <row r="670" spans="1:17" ht="15" x14ac:dyDescent="0.25">
      <c r="A670" s="1028" t="s">
        <v>575</v>
      </c>
      <c r="B670" s="1028"/>
      <c r="C670" s="1029" t="s">
        <v>546</v>
      </c>
      <c r="D670" s="1029"/>
      <c r="E670" s="1029"/>
      <c r="F670" s="1029"/>
      <c r="G670" s="1029"/>
      <c r="H670" s="1029"/>
      <c r="I670" s="1029"/>
      <c r="J670" s="1029"/>
      <c r="K670" s="1029"/>
      <c r="L670" s="1029"/>
      <c r="M670" s="1029"/>
    </row>
    <row r="672" spans="1:17" ht="14.25" x14ac:dyDescent="0.2">
      <c r="A672" s="102" t="s">
        <v>576</v>
      </c>
    </row>
    <row r="673" spans="1:15" ht="13.5" thickBot="1" x14ac:dyDescent="0.25"/>
    <row r="674" spans="1:15" ht="13.5" thickTop="1" x14ac:dyDescent="0.2">
      <c r="A674" s="1025" t="s">
        <v>520</v>
      </c>
      <c r="B674" s="1026"/>
      <c r="C674" s="1026"/>
      <c r="D674" s="1026"/>
      <c r="E674" s="1026"/>
      <c r="F674" s="1026"/>
      <c r="G674" s="1026"/>
      <c r="H674" s="1027"/>
      <c r="I674" s="1"/>
      <c r="J674" s="1"/>
      <c r="K674" s="1"/>
      <c r="L674" s="1"/>
      <c r="M674" s="1"/>
      <c r="N674" s="1"/>
      <c r="O674" s="187"/>
    </row>
    <row r="675" spans="1:15" x14ac:dyDescent="0.2">
      <c r="A675" s="1011" t="s">
        <v>1</v>
      </c>
      <c r="B675" s="1012"/>
      <c r="C675" s="1013"/>
      <c r="D675" s="1014"/>
      <c r="E675" s="1014"/>
      <c r="F675" s="1014"/>
      <c r="G675" s="1014"/>
      <c r="H675" s="1015"/>
      <c r="I675" s="10" t="s">
        <v>511</v>
      </c>
      <c r="J675" s="10"/>
      <c r="K675" s="10"/>
      <c r="L675" s="10"/>
      <c r="M675" s="10"/>
      <c r="N675" s="10"/>
      <c r="O675" s="21"/>
    </row>
    <row r="676" spans="1:15" ht="13.5" thickBot="1" x14ac:dyDescent="0.25">
      <c r="A676" s="22" t="s">
        <v>3</v>
      </c>
      <c r="B676" s="23" t="s">
        <v>4</v>
      </c>
      <c r="C676" s="1016" t="s">
        <v>5</v>
      </c>
      <c r="D676" s="1017"/>
      <c r="E676" s="1017"/>
      <c r="F676" s="1017"/>
      <c r="G676" s="1017"/>
      <c r="H676" s="1018"/>
      <c r="I676" s="185" t="s">
        <v>512</v>
      </c>
      <c r="J676" s="107" t="s">
        <v>513</v>
      </c>
      <c r="K676" s="250" t="s">
        <v>514</v>
      </c>
      <c r="L676" s="107" t="s">
        <v>515</v>
      </c>
      <c r="M676" s="107" t="s">
        <v>516</v>
      </c>
      <c r="N676" s="249" t="s">
        <v>517</v>
      </c>
      <c r="O676" s="318" t="s">
        <v>8</v>
      </c>
    </row>
    <row r="677" spans="1:15" ht="14.25" thickTop="1" thickBot="1" x14ac:dyDescent="0.25">
      <c r="A677" s="31" t="s">
        <v>9</v>
      </c>
      <c r="B677" s="32" t="s">
        <v>218</v>
      </c>
      <c r="C677" s="1019" t="s">
        <v>10</v>
      </c>
      <c r="D677" s="1020"/>
      <c r="E677" s="1020"/>
      <c r="F677" s="1020"/>
      <c r="G677" s="1020"/>
      <c r="H677" s="1021"/>
      <c r="I677" s="383">
        <v>0.17812264515997639</v>
      </c>
      <c r="J677" s="383">
        <v>0.15223722531109346</v>
      </c>
      <c r="K677" s="383">
        <v>0.33104213763467139</v>
      </c>
      <c r="L677" s="383">
        <v>0.21173703183234557</v>
      </c>
      <c r="M677" s="383">
        <v>7.9051343149834016E-2</v>
      </c>
      <c r="N677" s="384">
        <v>4.7809616912079189E-2</v>
      </c>
      <c r="O677" s="385">
        <v>1</v>
      </c>
    </row>
    <row r="678" spans="1:15" ht="13.5" thickTop="1" x14ac:dyDescent="0.2">
      <c r="A678" s="41" t="s">
        <v>11</v>
      </c>
      <c r="B678" s="42" t="s">
        <v>351</v>
      </c>
      <c r="C678" s="1022" t="s">
        <v>522</v>
      </c>
      <c r="D678" s="1023"/>
      <c r="E678" s="1023"/>
      <c r="F678" s="1023"/>
      <c r="G678" s="1023"/>
      <c r="H678" s="1024"/>
      <c r="I678" s="386">
        <v>0.16829041154769153</v>
      </c>
      <c r="J678" s="386">
        <v>0.14710412264049572</v>
      </c>
      <c r="K678" s="386">
        <v>0.32501164081808087</v>
      </c>
      <c r="L678" s="386">
        <v>0.21562376875962608</v>
      </c>
      <c r="M678" s="386">
        <v>8.8720942727175039E-2</v>
      </c>
      <c r="N678" s="387">
        <v>5.5249113506930764E-2</v>
      </c>
      <c r="O678" s="388">
        <v>1</v>
      </c>
    </row>
    <row r="679" spans="1:15" x14ac:dyDescent="0.2">
      <c r="A679" s="364" t="s">
        <v>13</v>
      </c>
      <c r="B679" s="365" t="s">
        <v>352</v>
      </c>
      <c r="C679" s="996" t="s">
        <v>249</v>
      </c>
      <c r="D679" s="997"/>
      <c r="E679" s="997"/>
      <c r="F679" s="997"/>
      <c r="G679" s="997"/>
      <c r="H679" s="998"/>
      <c r="I679" s="389">
        <v>0.16829041154769153</v>
      </c>
      <c r="J679" s="389">
        <v>0.14710412264049572</v>
      </c>
      <c r="K679" s="389">
        <v>0.32501164081808087</v>
      </c>
      <c r="L679" s="389">
        <v>0.21562376875962608</v>
      </c>
      <c r="M679" s="389">
        <v>8.8720942727175039E-2</v>
      </c>
      <c r="N679" s="390">
        <v>5.5249113506930764E-2</v>
      </c>
      <c r="O679" s="391">
        <v>1</v>
      </c>
    </row>
    <row r="680" spans="1:15" x14ac:dyDescent="0.2">
      <c r="A680" s="61" t="s">
        <v>17</v>
      </c>
      <c r="B680" s="62" t="s">
        <v>353</v>
      </c>
      <c r="C680" s="993" t="s">
        <v>523</v>
      </c>
      <c r="D680" s="994"/>
      <c r="E680" s="994"/>
      <c r="F680" s="994"/>
      <c r="G680" s="994"/>
      <c r="H680" s="995"/>
      <c r="I680" s="322">
        <v>0.17098127494116444</v>
      </c>
      <c r="J680" s="322">
        <v>0.19461782461884786</v>
      </c>
      <c r="K680" s="322">
        <v>0.3426788089634708</v>
      </c>
      <c r="L680" s="322">
        <v>0.21364985163204747</v>
      </c>
      <c r="M680" s="322">
        <v>4.8807940243528088E-2</v>
      </c>
      <c r="N680" s="323">
        <v>2.926429960094137E-2</v>
      </c>
      <c r="O680" s="217">
        <v>1.0000000000000002</v>
      </c>
    </row>
    <row r="681" spans="1:15" x14ac:dyDescent="0.2">
      <c r="A681" s="364" t="s">
        <v>19</v>
      </c>
      <c r="B681" s="365" t="s">
        <v>354</v>
      </c>
      <c r="C681" s="996" t="s">
        <v>277</v>
      </c>
      <c r="D681" s="997"/>
      <c r="E681" s="997"/>
      <c r="F681" s="997"/>
      <c r="G681" s="997"/>
      <c r="H681" s="998"/>
      <c r="I681" s="197">
        <v>0.20582329317269077</v>
      </c>
      <c r="J681" s="197">
        <v>0.1576305220883534</v>
      </c>
      <c r="K681" s="197">
        <v>0.3493975903614458</v>
      </c>
      <c r="L681" s="197">
        <v>0.21385542168674698</v>
      </c>
      <c r="M681" s="197">
        <v>4.6184738955823292E-2</v>
      </c>
      <c r="N681" s="257">
        <v>2.710843373493976E-2</v>
      </c>
      <c r="O681" s="215">
        <v>1</v>
      </c>
    </row>
    <row r="682" spans="1:15" x14ac:dyDescent="0.2">
      <c r="A682" s="53" t="s">
        <v>32</v>
      </c>
      <c r="B682" s="54" t="s">
        <v>361</v>
      </c>
      <c r="C682" s="987" t="s">
        <v>282</v>
      </c>
      <c r="D682" s="988"/>
      <c r="E682" s="988"/>
      <c r="F682" s="988"/>
      <c r="G682" s="988"/>
      <c r="H682" s="989"/>
      <c r="I682" s="197">
        <v>0.19625246548323472</v>
      </c>
      <c r="J682" s="197">
        <v>0.16824457593688363</v>
      </c>
      <c r="K682" s="197">
        <v>0.3414201183431953</v>
      </c>
      <c r="L682" s="197">
        <v>0.22583826429980275</v>
      </c>
      <c r="M682" s="197">
        <v>4.6548323471400394E-2</v>
      </c>
      <c r="N682" s="257">
        <v>2.1696252465483234E-2</v>
      </c>
      <c r="O682" s="215">
        <v>0.99999999999999989</v>
      </c>
    </row>
    <row r="683" spans="1:15" x14ac:dyDescent="0.2">
      <c r="A683" s="53" t="s">
        <v>44</v>
      </c>
      <c r="B683" s="54" t="s">
        <v>365</v>
      </c>
      <c r="C683" s="987" t="s">
        <v>532</v>
      </c>
      <c r="D683" s="988"/>
      <c r="E683" s="988"/>
      <c r="F683" s="988"/>
      <c r="G683" s="988"/>
      <c r="H683" s="989"/>
      <c r="I683" s="197">
        <v>6.6071428571428559E-2</v>
      </c>
      <c r="J683" s="197">
        <v>0.22142857142857142</v>
      </c>
      <c r="K683" s="197">
        <v>0.4553571428571429</v>
      </c>
      <c r="L683" s="197">
        <v>0.18482142857142858</v>
      </c>
      <c r="M683" s="197">
        <v>4.1071428571428571E-2</v>
      </c>
      <c r="N683" s="257">
        <v>3.125E-2</v>
      </c>
      <c r="O683" s="215">
        <v>1</v>
      </c>
    </row>
    <row r="684" spans="1:15" x14ac:dyDescent="0.2">
      <c r="A684" s="53" t="s">
        <v>58</v>
      </c>
      <c r="B684" s="54" t="s">
        <v>372</v>
      </c>
      <c r="C684" s="987" t="s">
        <v>290</v>
      </c>
      <c r="D684" s="988"/>
      <c r="E684" s="988"/>
      <c r="F684" s="988"/>
      <c r="G684" s="988"/>
      <c r="H684" s="989"/>
      <c r="I684" s="197">
        <v>0.11083333333333334</v>
      </c>
      <c r="J684" s="197">
        <v>0.35</v>
      </c>
      <c r="K684" s="197">
        <v>0.2533333333333333</v>
      </c>
      <c r="L684" s="197">
        <v>0.1825</v>
      </c>
      <c r="M684" s="197">
        <v>5.5E-2</v>
      </c>
      <c r="N684" s="257">
        <v>4.8333333333333332E-2</v>
      </c>
      <c r="O684" s="215">
        <v>1</v>
      </c>
    </row>
    <row r="685" spans="1:15" x14ac:dyDescent="0.2">
      <c r="A685" s="371" t="s">
        <v>68</v>
      </c>
      <c r="B685" s="372" t="s">
        <v>376</v>
      </c>
      <c r="C685" s="990" t="s">
        <v>533</v>
      </c>
      <c r="D685" s="991"/>
      <c r="E685" s="991"/>
      <c r="F685" s="991"/>
      <c r="G685" s="991"/>
      <c r="H685" s="992"/>
      <c r="I685" s="197">
        <v>0.15089514066496162</v>
      </c>
      <c r="J685" s="197">
        <v>0.17135549872122763</v>
      </c>
      <c r="K685" s="197">
        <v>0.27621483375959077</v>
      </c>
      <c r="L685" s="197">
        <v>0.23273657289002558</v>
      </c>
      <c r="M685" s="197">
        <v>9.462915601023017E-2</v>
      </c>
      <c r="N685" s="257">
        <v>7.4168797953964194E-2</v>
      </c>
      <c r="O685" s="215">
        <v>1</v>
      </c>
    </row>
    <row r="686" spans="1:15" x14ac:dyDescent="0.2">
      <c r="A686" s="61" t="s">
        <v>76</v>
      </c>
      <c r="B686" s="67" t="s">
        <v>380</v>
      </c>
      <c r="C686" s="993" t="s">
        <v>524</v>
      </c>
      <c r="D686" s="994"/>
      <c r="E686" s="994"/>
      <c r="F686" s="994"/>
      <c r="G686" s="994"/>
      <c r="H686" s="995"/>
      <c r="I686" s="322">
        <v>0.20345994734862732</v>
      </c>
      <c r="J686" s="322">
        <v>0.14573147799924785</v>
      </c>
      <c r="K686" s="322">
        <v>0.33537044001504324</v>
      </c>
      <c r="L686" s="322">
        <v>0.21013538924407671</v>
      </c>
      <c r="M686" s="322">
        <v>6.7318540804813837E-2</v>
      </c>
      <c r="N686" s="323">
        <v>3.7984204588191045E-2</v>
      </c>
      <c r="O686" s="217">
        <v>1</v>
      </c>
    </row>
    <row r="687" spans="1:15" x14ac:dyDescent="0.2">
      <c r="A687" s="364" t="s">
        <v>78</v>
      </c>
      <c r="B687" s="373" t="s">
        <v>381</v>
      </c>
      <c r="C687" s="996" t="s">
        <v>294</v>
      </c>
      <c r="D687" s="997"/>
      <c r="E687" s="997"/>
      <c r="F687" s="997"/>
      <c r="G687" s="997"/>
      <c r="H687" s="998"/>
      <c r="I687" s="197">
        <v>0.20290976629004798</v>
      </c>
      <c r="J687" s="197">
        <v>0.15229840581953258</v>
      </c>
      <c r="K687" s="197">
        <v>0.33849249342207088</v>
      </c>
      <c r="L687" s="197">
        <v>0.20352886550069649</v>
      </c>
      <c r="M687" s="197">
        <v>6.7481813960687198E-2</v>
      </c>
      <c r="N687" s="257">
        <v>3.5288655006964861E-2</v>
      </c>
      <c r="O687" s="215">
        <v>1</v>
      </c>
    </row>
    <row r="688" spans="1:15" x14ac:dyDescent="0.2">
      <c r="A688" s="371" t="s">
        <v>84</v>
      </c>
      <c r="B688" s="374" t="s">
        <v>383</v>
      </c>
      <c r="C688" s="990" t="s">
        <v>300</v>
      </c>
      <c r="D688" s="991"/>
      <c r="E688" s="991"/>
      <c r="F688" s="991"/>
      <c r="G688" s="991"/>
      <c r="H688" s="992"/>
      <c r="I688" s="197">
        <v>0.20431137724550896</v>
      </c>
      <c r="J688" s="197">
        <v>0.13556886227544912</v>
      </c>
      <c r="K688" s="197">
        <v>0.33053892215568864</v>
      </c>
      <c r="L688" s="197">
        <v>0.22035928143712574</v>
      </c>
      <c r="M688" s="197">
        <v>6.706586826347305E-2</v>
      </c>
      <c r="N688" s="257">
        <v>4.2155688622754491E-2</v>
      </c>
      <c r="O688" s="215">
        <v>1</v>
      </c>
    </row>
    <row r="689" spans="1:15" x14ac:dyDescent="0.2">
      <c r="A689" s="70" t="s">
        <v>88</v>
      </c>
      <c r="B689" s="71" t="s">
        <v>384</v>
      </c>
      <c r="C689" s="993" t="s">
        <v>525</v>
      </c>
      <c r="D689" s="994"/>
      <c r="E689" s="994"/>
      <c r="F689" s="994"/>
      <c r="G689" s="994"/>
      <c r="H689" s="995"/>
      <c r="I689" s="322">
        <v>0.19825072886297376</v>
      </c>
      <c r="J689" s="322">
        <v>0.14116924965474914</v>
      </c>
      <c r="K689" s="322">
        <v>0.33236151603498543</v>
      </c>
      <c r="L689" s="322">
        <v>0.2074574190578487</v>
      </c>
      <c r="M689" s="322">
        <v>7.7336197636949516E-2</v>
      </c>
      <c r="N689" s="323">
        <v>4.3424888752493479E-2</v>
      </c>
      <c r="O689" s="217">
        <v>1</v>
      </c>
    </row>
    <row r="690" spans="1:15" x14ac:dyDescent="0.2">
      <c r="A690" s="364" t="s">
        <v>90</v>
      </c>
      <c r="B690" s="373" t="s">
        <v>385</v>
      </c>
      <c r="C690" s="996" t="s">
        <v>304</v>
      </c>
      <c r="D690" s="997"/>
      <c r="E690" s="997"/>
      <c r="F690" s="997"/>
      <c r="G690" s="997"/>
      <c r="H690" s="998"/>
      <c r="I690" s="197">
        <v>0.21085358959864331</v>
      </c>
      <c r="J690" s="197">
        <v>0.13793103448275862</v>
      </c>
      <c r="K690" s="197">
        <v>0.35500282645562464</v>
      </c>
      <c r="L690" s="197">
        <v>0.20067834934991519</v>
      </c>
      <c r="M690" s="197">
        <v>6.7269643866591289E-2</v>
      </c>
      <c r="N690" s="257">
        <v>2.8264556246466933E-2</v>
      </c>
      <c r="O690" s="215">
        <v>0.99999999999999989</v>
      </c>
    </row>
    <row r="691" spans="1:15" x14ac:dyDescent="0.2">
      <c r="A691" s="53" t="s">
        <v>94</v>
      </c>
      <c r="B691" s="69" t="s">
        <v>386</v>
      </c>
      <c r="C691" s="987" t="s">
        <v>309</v>
      </c>
      <c r="D691" s="988"/>
      <c r="E691" s="988"/>
      <c r="F691" s="988"/>
      <c r="G691" s="988"/>
      <c r="H691" s="989"/>
      <c r="I691" s="197">
        <v>0.15706806282722513</v>
      </c>
      <c r="J691" s="197">
        <v>0.20942408376963351</v>
      </c>
      <c r="K691" s="197">
        <v>0.28446771378708552</v>
      </c>
      <c r="L691" s="197">
        <v>0.21465968586387435</v>
      </c>
      <c r="M691" s="197">
        <v>5.9336823734729496E-2</v>
      </c>
      <c r="N691" s="257">
        <v>7.5043630017452012E-2</v>
      </c>
      <c r="O691" s="215">
        <v>1</v>
      </c>
    </row>
    <row r="692" spans="1:15" x14ac:dyDescent="0.2">
      <c r="A692" s="53" t="s">
        <v>102</v>
      </c>
      <c r="B692" s="69" t="s">
        <v>389</v>
      </c>
      <c r="C692" s="987" t="s">
        <v>534</v>
      </c>
      <c r="D692" s="988"/>
      <c r="E692" s="988"/>
      <c r="F692" s="988"/>
      <c r="G692" s="988"/>
      <c r="H692" s="989"/>
      <c r="I692" s="197">
        <v>0.20721649484536081</v>
      </c>
      <c r="J692" s="197">
        <v>0.12989690721649486</v>
      </c>
      <c r="K692" s="197">
        <v>0.30515463917525776</v>
      </c>
      <c r="L692" s="197">
        <v>0.20103092783505155</v>
      </c>
      <c r="M692" s="197">
        <v>9.8969072164948449E-2</v>
      </c>
      <c r="N692" s="257">
        <v>5.7731958762886601E-2</v>
      </c>
      <c r="O692" s="215">
        <v>1</v>
      </c>
    </row>
    <row r="693" spans="1:15" x14ac:dyDescent="0.2">
      <c r="A693" s="53" t="s">
        <v>116</v>
      </c>
      <c r="B693" s="69" t="s">
        <v>395</v>
      </c>
      <c r="C693" s="987" t="s">
        <v>535</v>
      </c>
      <c r="D693" s="988"/>
      <c r="E693" s="988"/>
      <c r="F693" s="988"/>
      <c r="G693" s="988"/>
      <c r="H693" s="989"/>
      <c r="I693" s="197">
        <v>0.10714285714285715</v>
      </c>
      <c r="J693" s="197">
        <v>0.14285714285714285</v>
      </c>
      <c r="K693" s="197">
        <v>0.25</v>
      </c>
      <c r="L693" s="197">
        <v>0.25</v>
      </c>
      <c r="M693" s="197">
        <v>0.1357142857142857</v>
      </c>
      <c r="N693" s="257">
        <v>0.11428571428571428</v>
      </c>
      <c r="O693" s="215">
        <v>1</v>
      </c>
    </row>
    <row r="694" spans="1:15" x14ac:dyDescent="0.2">
      <c r="A694" s="371" t="s">
        <v>120</v>
      </c>
      <c r="B694" s="374" t="s">
        <v>397</v>
      </c>
      <c r="C694" s="990" t="s">
        <v>536</v>
      </c>
      <c r="D694" s="991"/>
      <c r="E694" s="991"/>
      <c r="F694" s="991"/>
      <c r="G694" s="991"/>
      <c r="H694" s="992"/>
      <c r="I694" s="197">
        <v>0.2</v>
      </c>
      <c r="J694" s="197">
        <v>0.13376835236541598</v>
      </c>
      <c r="K694" s="197">
        <v>0.3406199021207178</v>
      </c>
      <c r="L694" s="197">
        <v>0.2101141924959217</v>
      </c>
      <c r="M694" s="197">
        <v>7.6998368678629692E-2</v>
      </c>
      <c r="N694" s="257">
        <v>3.8499184339314846E-2</v>
      </c>
      <c r="O694" s="215">
        <v>1</v>
      </c>
    </row>
    <row r="695" spans="1:15" x14ac:dyDescent="0.2">
      <c r="A695" s="61" t="s">
        <v>124</v>
      </c>
      <c r="B695" s="67" t="s">
        <v>398</v>
      </c>
      <c r="C695" s="1005" t="s">
        <v>526</v>
      </c>
      <c r="D695" s="1006"/>
      <c r="E695" s="1006"/>
      <c r="F695" s="1006"/>
      <c r="G695" s="1006"/>
      <c r="H695" s="1007"/>
      <c r="I695" s="322">
        <v>0.17132075471698113</v>
      </c>
      <c r="J695" s="322">
        <v>0.12679245283018867</v>
      </c>
      <c r="K695" s="322">
        <v>0.24452830188679245</v>
      </c>
      <c r="L695" s="322">
        <v>0.20377358490566039</v>
      </c>
      <c r="M695" s="322">
        <v>0.15094339622641509</v>
      </c>
      <c r="N695" s="323">
        <v>0.10264150943396227</v>
      </c>
      <c r="O695" s="217">
        <v>1</v>
      </c>
    </row>
    <row r="696" spans="1:15" x14ac:dyDescent="0.2">
      <c r="A696" s="375" t="s">
        <v>126</v>
      </c>
      <c r="B696" s="376" t="s">
        <v>399</v>
      </c>
      <c r="C696" s="1008" t="s">
        <v>537</v>
      </c>
      <c r="D696" s="1009"/>
      <c r="E696" s="1009"/>
      <c r="F696" s="1009"/>
      <c r="G696" s="1009"/>
      <c r="H696" s="1010"/>
      <c r="I696" s="197">
        <v>0.18733509234828494</v>
      </c>
      <c r="J696" s="197">
        <v>0.12664907651715041</v>
      </c>
      <c r="K696" s="197">
        <v>0.21899736147757254</v>
      </c>
      <c r="L696" s="197">
        <v>0.24274406332453824</v>
      </c>
      <c r="M696" s="197">
        <v>0.12401055408970976</v>
      </c>
      <c r="N696" s="257">
        <v>0.10026385224274406</v>
      </c>
      <c r="O696" s="215">
        <v>0.99999999999999989</v>
      </c>
    </row>
    <row r="697" spans="1:15" x14ac:dyDescent="0.2">
      <c r="A697" s="53" t="s">
        <v>136</v>
      </c>
      <c r="B697" s="69" t="s">
        <v>404</v>
      </c>
      <c r="C697" s="987" t="s">
        <v>538</v>
      </c>
      <c r="D697" s="988"/>
      <c r="E697" s="988"/>
      <c r="F697" s="988"/>
      <c r="G697" s="988"/>
      <c r="H697" s="989"/>
      <c r="I697" s="197">
        <v>0.24892703862660942</v>
      </c>
      <c r="J697" s="197">
        <v>0.13304721030042918</v>
      </c>
      <c r="K697" s="197">
        <v>0.29184549356223177</v>
      </c>
      <c r="L697" s="197">
        <v>0.14592274678111589</v>
      </c>
      <c r="M697" s="197">
        <v>9.4420600858369105E-2</v>
      </c>
      <c r="N697" s="257">
        <v>8.5836909871244649E-2</v>
      </c>
      <c r="O697" s="215">
        <v>1</v>
      </c>
    </row>
    <row r="698" spans="1:15" x14ac:dyDescent="0.2">
      <c r="A698" s="53" t="s">
        <v>140</v>
      </c>
      <c r="B698" s="69" t="s">
        <v>406</v>
      </c>
      <c r="C698" s="987" t="s">
        <v>539</v>
      </c>
      <c r="D698" s="988"/>
      <c r="E698" s="988"/>
      <c r="F698" s="988"/>
      <c r="G698" s="988"/>
      <c r="H698" s="989"/>
      <c r="I698" s="197">
        <v>9.2391304347826081E-2</v>
      </c>
      <c r="J698" s="197">
        <v>0.15760869565217389</v>
      </c>
      <c r="K698" s="197">
        <v>0.22282608695652173</v>
      </c>
      <c r="L698" s="197">
        <v>0.17934782608695654</v>
      </c>
      <c r="M698" s="197">
        <v>0.22826086956521741</v>
      </c>
      <c r="N698" s="257">
        <v>0.11956521739130435</v>
      </c>
      <c r="O698" s="215">
        <v>1</v>
      </c>
    </row>
    <row r="699" spans="1:15" x14ac:dyDescent="0.2">
      <c r="A699" s="53" t="s">
        <v>148</v>
      </c>
      <c r="B699" s="69" t="s">
        <v>410</v>
      </c>
      <c r="C699" s="987" t="s">
        <v>321</v>
      </c>
      <c r="D699" s="988"/>
      <c r="E699" s="988"/>
      <c r="F699" s="988"/>
      <c r="G699" s="988"/>
      <c r="H699" s="989"/>
      <c r="I699" s="197">
        <v>0.17475728155339804</v>
      </c>
      <c r="J699" s="197">
        <v>0.11650485436893204</v>
      </c>
      <c r="K699" s="197">
        <v>0.24919093851132684</v>
      </c>
      <c r="L699" s="197">
        <v>0.22330097087378642</v>
      </c>
      <c r="M699" s="197">
        <v>0.14563106796116504</v>
      </c>
      <c r="N699" s="257">
        <v>9.0614886731391592E-2</v>
      </c>
      <c r="O699" s="215">
        <v>1</v>
      </c>
    </row>
    <row r="700" spans="1:15" x14ac:dyDescent="0.2">
      <c r="A700" s="53" t="s">
        <v>154</v>
      </c>
      <c r="B700" s="69" t="s">
        <v>412</v>
      </c>
      <c r="C700" s="987" t="s">
        <v>540</v>
      </c>
      <c r="D700" s="988"/>
      <c r="E700" s="988"/>
      <c r="F700" s="988"/>
      <c r="G700" s="988"/>
      <c r="H700" s="989"/>
      <c r="I700" s="197">
        <v>0.13868613138686131</v>
      </c>
      <c r="J700" s="197">
        <v>0.13138686131386862</v>
      </c>
      <c r="K700" s="197">
        <v>0.28467153284671531</v>
      </c>
      <c r="L700" s="197">
        <v>0.23357664233576642</v>
      </c>
      <c r="M700" s="197">
        <v>0.11678832116788321</v>
      </c>
      <c r="N700" s="257">
        <v>9.4890510948905105E-2</v>
      </c>
      <c r="O700" s="215">
        <v>0.99999999999999989</v>
      </c>
    </row>
    <row r="701" spans="1:15" x14ac:dyDescent="0.2">
      <c r="A701" s="371" t="s">
        <v>158</v>
      </c>
      <c r="B701" s="374" t="s">
        <v>414</v>
      </c>
      <c r="C701" s="990" t="s">
        <v>541</v>
      </c>
      <c r="D701" s="991"/>
      <c r="E701" s="991"/>
      <c r="F701" s="991"/>
      <c r="G701" s="991"/>
      <c r="H701" s="992"/>
      <c r="I701" s="197">
        <v>9.6385542168674704E-2</v>
      </c>
      <c r="J701" s="197">
        <v>7.2289156626506021E-2</v>
      </c>
      <c r="K701" s="197">
        <v>0.19277108433734941</v>
      </c>
      <c r="L701" s="197">
        <v>0.12048192771084337</v>
      </c>
      <c r="M701" s="197">
        <v>0.33734939759036142</v>
      </c>
      <c r="N701" s="257">
        <v>0.18072289156626506</v>
      </c>
      <c r="O701" s="215">
        <v>1</v>
      </c>
    </row>
    <row r="702" spans="1:15" x14ac:dyDescent="0.2">
      <c r="A702" s="61" t="s">
        <v>166</v>
      </c>
      <c r="B702" s="67" t="s">
        <v>332</v>
      </c>
      <c r="C702" s="1002" t="s">
        <v>527</v>
      </c>
      <c r="D702" s="1003"/>
      <c r="E702" s="1003"/>
      <c r="F702" s="1003"/>
      <c r="G702" s="1003"/>
      <c r="H702" s="1004"/>
      <c r="I702" s="322">
        <v>0.19109663409337677</v>
      </c>
      <c r="J702" s="322">
        <v>0.1245928338762215</v>
      </c>
      <c r="K702" s="322">
        <v>0.36902823018458197</v>
      </c>
      <c r="L702" s="322">
        <v>0.21131921824104233</v>
      </c>
      <c r="M702" s="322">
        <v>6.6503800217155268E-2</v>
      </c>
      <c r="N702" s="323">
        <v>3.7459283387622153E-2</v>
      </c>
      <c r="O702" s="217">
        <v>1</v>
      </c>
    </row>
    <row r="703" spans="1:15" x14ac:dyDescent="0.2">
      <c r="A703" s="364" t="s">
        <v>168</v>
      </c>
      <c r="B703" s="373" t="s">
        <v>418</v>
      </c>
      <c r="C703" s="996" t="s">
        <v>542</v>
      </c>
      <c r="D703" s="997"/>
      <c r="E703" s="997"/>
      <c r="F703" s="997"/>
      <c r="G703" s="997"/>
      <c r="H703" s="998"/>
      <c r="I703" s="197">
        <v>0.19987830848798296</v>
      </c>
      <c r="J703" s="197">
        <v>0.1259507149376331</v>
      </c>
      <c r="K703" s="197">
        <v>0.3708548828719197</v>
      </c>
      <c r="L703" s="197">
        <v>0.21448128993002738</v>
      </c>
      <c r="M703" s="197">
        <v>5.6282324307879522E-2</v>
      </c>
      <c r="N703" s="257">
        <v>3.2552479464557346E-2</v>
      </c>
      <c r="O703" s="215">
        <v>0.99999999999999989</v>
      </c>
    </row>
    <row r="704" spans="1:15" x14ac:dyDescent="0.2">
      <c r="A704" s="53" t="s">
        <v>172</v>
      </c>
      <c r="B704" s="69" t="s">
        <v>420</v>
      </c>
      <c r="C704" s="987" t="s">
        <v>543</v>
      </c>
      <c r="D704" s="988"/>
      <c r="E704" s="988"/>
      <c r="F704" s="988"/>
      <c r="G704" s="988"/>
      <c r="H704" s="989"/>
      <c r="I704" s="197">
        <v>0.1880701754385965</v>
      </c>
      <c r="J704" s="197">
        <v>0.14035087719298245</v>
      </c>
      <c r="K704" s="197">
        <v>0.35719298245614034</v>
      </c>
      <c r="L704" s="197">
        <v>0.19578947368421051</v>
      </c>
      <c r="M704" s="197">
        <v>8.0701754385964913E-2</v>
      </c>
      <c r="N704" s="257">
        <v>3.7894736842105259E-2</v>
      </c>
      <c r="O704" s="215">
        <v>1</v>
      </c>
    </row>
    <row r="705" spans="1:15" x14ac:dyDescent="0.2">
      <c r="A705" s="53" t="s">
        <v>178</v>
      </c>
      <c r="B705" s="69" t="s">
        <v>422</v>
      </c>
      <c r="C705" s="987" t="s">
        <v>331</v>
      </c>
      <c r="D705" s="988"/>
      <c r="E705" s="988"/>
      <c r="F705" s="988"/>
      <c r="G705" s="988"/>
      <c r="H705" s="989"/>
      <c r="I705" s="197">
        <v>0.18911309244486157</v>
      </c>
      <c r="J705" s="197">
        <v>0.11168465509150632</v>
      </c>
      <c r="K705" s="197">
        <v>0.3876114500234632</v>
      </c>
      <c r="L705" s="197">
        <v>0.21257625527921165</v>
      </c>
      <c r="M705" s="197">
        <v>5.8657907085875177E-2</v>
      </c>
      <c r="N705" s="257">
        <v>4.035664007508212E-2</v>
      </c>
      <c r="O705" s="215">
        <v>1</v>
      </c>
    </row>
    <row r="706" spans="1:15" x14ac:dyDescent="0.2">
      <c r="A706" s="371" t="s">
        <v>182</v>
      </c>
      <c r="B706" s="374" t="s">
        <v>423</v>
      </c>
      <c r="C706" s="990" t="s">
        <v>544</v>
      </c>
      <c r="D706" s="991"/>
      <c r="E706" s="991"/>
      <c r="F706" s="991"/>
      <c r="G706" s="991"/>
      <c r="H706" s="992"/>
      <c r="I706" s="197">
        <v>0.15238095238095239</v>
      </c>
      <c r="J706" s="197">
        <v>0.12571428571428572</v>
      </c>
      <c r="K706" s="197">
        <v>0.31428571428571428</v>
      </c>
      <c r="L706" s="197">
        <v>0.22857142857142859</v>
      </c>
      <c r="M706" s="197">
        <v>0.12380952380952381</v>
      </c>
      <c r="N706" s="257">
        <v>5.5238095238095239E-2</v>
      </c>
      <c r="O706" s="215">
        <v>1.0000000000000002</v>
      </c>
    </row>
    <row r="707" spans="1:15" x14ac:dyDescent="0.2">
      <c r="A707" s="70" t="s">
        <v>186</v>
      </c>
      <c r="B707" s="89" t="s">
        <v>425</v>
      </c>
      <c r="C707" s="993" t="s">
        <v>528</v>
      </c>
      <c r="D707" s="994"/>
      <c r="E707" s="994"/>
      <c r="F707" s="994"/>
      <c r="G707" s="994"/>
      <c r="H707" s="995"/>
      <c r="I707" s="322">
        <v>0.19762787249814678</v>
      </c>
      <c r="J707" s="322">
        <v>0.18947368421052632</v>
      </c>
      <c r="K707" s="322">
        <v>0.33150481838398815</v>
      </c>
      <c r="L707" s="322">
        <v>0.18547071905114898</v>
      </c>
      <c r="M707" s="322">
        <v>6.25648628613788E-2</v>
      </c>
      <c r="N707" s="323">
        <v>3.3358042994810974E-2</v>
      </c>
      <c r="O707" s="217">
        <v>0.99999999999999989</v>
      </c>
    </row>
    <row r="708" spans="1:15" x14ac:dyDescent="0.2">
      <c r="A708" s="364" t="s">
        <v>188</v>
      </c>
      <c r="B708" s="373" t="s">
        <v>426</v>
      </c>
      <c r="C708" s="996" t="s">
        <v>337</v>
      </c>
      <c r="D708" s="997"/>
      <c r="E708" s="997"/>
      <c r="F708" s="997"/>
      <c r="G708" s="997"/>
      <c r="H708" s="998"/>
      <c r="I708" s="197">
        <v>0.19363247067585182</v>
      </c>
      <c r="J708" s="197">
        <v>0.20796872090858315</v>
      </c>
      <c r="K708" s="197">
        <v>0.33531930739154719</v>
      </c>
      <c r="L708" s="197">
        <v>0.17631725935579967</v>
      </c>
      <c r="M708" s="197">
        <v>5.8462111338670644E-2</v>
      </c>
      <c r="N708" s="257">
        <v>2.830013032954757E-2</v>
      </c>
      <c r="O708" s="215">
        <v>1</v>
      </c>
    </row>
    <row r="709" spans="1:15" x14ac:dyDescent="0.2">
      <c r="A709" s="53" t="s">
        <v>196</v>
      </c>
      <c r="B709" s="69" t="s">
        <v>429</v>
      </c>
      <c r="C709" s="999" t="s">
        <v>545</v>
      </c>
      <c r="D709" s="1000"/>
      <c r="E709" s="1000"/>
      <c r="F709" s="1000"/>
      <c r="G709" s="1000"/>
      <c r="H709" s="1001"/>
      <c r="I709" s="197">
        <v>0.21884498480243161</v>
      </c>
      <c r="J709" s="197">
        <v>8.2066869300911852E-2</v>
      </c>
      <c r="K709" s="197">
        <v>0.27659574468085107</v>
      </c>
      <c r="L709" s="197">
        <v>0.26139817629179329</v>
      </c>
      <c r="M709" s="197">
        <v>7.598784194528875E-2</v>
      </c>
      <c r="N709" s="257">
        <v>8.5106382978723402E-2</v>
      </c>
      <c r="O709" s="215">
        <v>1</v>
      </c>
    </row>
    <row r="710" spans="1:15" ht="13.5" thickBot="1" x14ac:dyDescent="0.25">
      <c r="A710" s="209" t="s">
        <v>202</v>
      </c>
      <c r="B710" s="210" t="s">
        <v>432</v>
      </c>
      <c r="C710" s="984" t="s">
        <v>344</v>
      </c>
      <c r="D710" s="985"/>
      <c r="E710" s="985"/>
      <c r="F710" s="985"/>
      <c r="G710" s="985"/>
      <c r="H710" s="986"/>
      <c r="I710" s="199">
        <v>0.21148325358851675</v>
      </c>
      <c r="J710" s="199">
        <v>0.12822966507177033</v>
      </c>
      <c r="K710" s="199">
        <v>0.32918660287081336</v>
      </c>
      <c r="L710" s="199">
        <v>0.20861244019138758</v>
      </c>
      <c r="M710" s="199">
        <v>7.9425837320574164E-2</v>
      </c>
      <c r="N710" s="258">
        <v>4.3062200956937802E-2</v>
      </c>
      <c r="O710" s="218">
        <v>1</v>
      </c>
    </row>
    <row r="711" spans="1:15" ht="13.5" thickTop="1" x14ac:dyDescent="0.2">
      <c r="I711" s="40"/>
      <c r="J711" s="40"/>
      <c r="K711" s="40"/>
      <c r="L711" s="40"/>
      <c r="M711" s="40"/>
      <c r="N711" s="40"/>
      <c r="O711" s="40"/>
    </row>
    <row r="712" spans="1:15" ht="14.25" x14ac:dyDescent="0.2">
      <c r="A712" s="102" t="s">
        <v>577</v>
      </c>
      <c r="I712" s="40"/>
      <c r="J712" s="40"/>
      <c r="K712" s="40"/>
      <c r="L712" s="40"/>
      <c r="M712" s="40"/>
      <c r="N712" s="40"/>
      <c r="O712" s="40"/>
    </row>
    <row r="713" spans="1:15" ht="13.5" thickBot="1" x14ac:dyDescent="0.25">
      <c r="I713" s="40"/>
      <c r="J713" s="40"/>
      <c r="K713" s="40"/>
      <c r="L713" s="40"/>
      <c r="M713" s="40"/>
      <c r="N713" s="40"/>
      <c r="O713" s="40"/>
    </row>
    <row r="714" spans="1:15" ht="13.5" thickTop="1" x14ac:dyDescent="0.2">
      <c r="A714" s="1025" t="s">
        <v>520</v>
      </c>
      <c r="B714" s="1026"/>
      <c r="C714" s="1026"/>
      <c r="D714" s="1026"/>
      <c r="E714" s="1026"/>
      <c r="F714" s="1026"/>
      <c r="G714" s="1026"/>
      <c r="H714" s="1027"/>
      <c r="I714" s="392"/>
      <c r="J714" s="392"/>
      <c r="K714" s="392"/>
      <c r="L714" s="392"/>
      <c r="M714" s="392"/>
      <c r="N714" s="392"/>
      <c r="O714" s="393"/>
    </row>
    <row r="715" spans="1:15" x14ac:dyDescent="0.2">
      <c r="A715" s="1011" t="s">
        <v>1</v>
      </c>
      <c r="B715" s="1012"/>
      <c r="C715" s="1013"/>
      <c r="D715" s="1014"/>
      <c r="E715" s="1014"/>
      <c r="F715" s="1014"/>
      <c r="G715" s="1014"/>
      <c r="H715" s="1015"/>
      <c r="I715" s="394" t="s">
        <v>511</v>
      </c>
      <c r="J715" s="394"/>
      <c r="K715" s="394"/>
      <c r="L715" s="394"/>
      <c r="M715" s="394"/>
      <c r="N715" s="394"/>
      <c r="O715" s="395"/>
    </row>
    <row r="716" spans="1:15" ht="13.5" thickBot="1" x14ac:dyDescent="0.25">
      <c r="A716" s="22" t="s">
        <v>3</v>
      </c>
      <c r="B716" s="23" t="s">
        <v>4</v>
      </c>
      <c r="C716" s="1016" t="s">
        <v>5</v>
      </c>
      <c r="D716" s="1017"/>
      <c r="E716" s="1017"/>
      <c r="F716" s="1017"/>
      <c r="G716" s="1017"/>
      <c r="H716" s="1018"/>
      <c r="I716" s="396" t="s">
        <v>512</v>
      </c>
      <c r="J716" s="397" t="s">
        <v>513</v>
      </c>
      <c r="K716" s="398" t="s">
        <v>514</v>
      </c>
      <c r="L716" s="397" t="s">
        <v>515</v>
      </c>
      <c r="M716" s="397" t="s">
        <v>516</v>
      </c>
      <c r="N716" s="399" t="s">
        <v>517</v>
      </c>
      <c r="O716" s="400" t="s">
        <v>8</v>
      </c>
    </row>
    <row r="717" spans="1:15" ht="14.25" thickTop="1" thickBot="1" x14ac:dyDescent="0.25">
      <c r="A717" s="31" t="s">
        <v>9</v>
      </c>
      <c r="B717" s="32" t="s">
        <v>218</v>
      </c>
      <c r="C717" s="1019" t="s">
        <v>10</v>
      </c>
      <c r="D717" s="1020"/>
      <c r="E717" s="1020"/>
      <c r="F717" s="1020"/>
      <c r="G717" s="1020"/>
      <c r="H717" s="1021"/>
      <c r="I717" s="383">
        <v>9.3572432333353703E-2</v>
      </c>
      <c r="J717" s="383">
        <v>8.7615323516832655E-2</v>
      </c>
      <c r="K717" s="383">
        <v>0.16606586423901754</v>
      </c>
      <c r="L717" s="383">
        <v>0.10701411376550375</v>
      </c>
      <c r="M717" s="383">
        <v>3.6363821510763526E-2</v>
      </c>
      <c r="N717" s="384">
        <v>2.0030141952302398E-2</v>
      </c>
      <c r="O717" s="385">
        <v>0.51066169731777356</v>
      </c>
    </row>
    <row r="718" spans="1:15" ht="13.5" thickTop="1" x14ac:dyDescent="0.2">
      <c r="A718" s="41" t="s">
        <v>11</v>
      </c>
      <c r="B718" s="42" t="s">
        <v>351</v>
      </c>
      <c r="C718" s="1022" t="s">
        <v>522</v>
      </c>
      <c r="D718" s="1023"/>
      <c r="E718" s="1023"/>
      <c r="F718" s="1023"/>
      <c r="G718" s="1023"/>
      <c r="H718" s="1024"/>
      <c r="I718" s="386">
        <v>8.8309036856620934E-2</v>
      </c>
      <c r="J718" s="386">
        <v>8.1127547548264622E-2</v>
      </c>
      <c r="K718" s="386">
        <v>0.16073283427056842</v>
      </c>
      <c r="L718" s="386">
        <v>0.10478527167878506</v>
      </c>
      <c r="M718" s="386">
        <v>3.9095239800852465E-2</v>
      </c>
      <c r="N718" s="387">
        <v>2.2923457143880513E-2</v>
      </c>
      <c r="O718" s="388">
        <v>0.496973387298972</v>
      </c>
    </row>
    <row r="719" spans="1:15" x14ac:dyDescent="0.2">
      <c r="A719" s="364" t="s">
        <v>13</v>
      </c>
      <c r="B719" s="365" t="s">
        <v>352</v>
      </c>
      <c r="C719" s="996" t="s">
        <v>249</v>
      </c>
      <c r="D719" s="997"/>
      <c r="E719" s="997"/>
      <c r="F719" s="997"/>
      <c r="G719" s="997"/>
      <c r="H719" s="998"/>
      <c r="I719" s="389">
        <v>8.8309036856620934E-2</v>
      </c>
      <c r="J719" s="389">
        <v>8.1127547548264622E-2</v>
      </c>
      <c r="K719" s="389">
        <v>0.16073283427056842</v>
      </c>
      <c r="L719" s="389">
        <v>0.10478527167878506</v>
      </c>
      <c r="M719" s="389">
        <v>3.9095239800852465E-2</v>
      </c>
      <c r="N719" s="390">
        <v>2.2923457143880513E-2</v>
      </c>
      <c r="O719" s="391">
        <v>0.496973387298972</v>
      </c>
    </row>
    <row r="720" spans="1:15" x14ac:dyDescent="0.2">
      <c r="A720" s="61" t="s">
        <v>17</v>
      </c>
      <c r="B720" s="62" t="s">
        <v>353</v>
      </c>
      <c r="C720" s="993" t="s">
        <v>523</v>
      </c>
      <c r="D720" s="994"/>
      <c r="E720" s="994"/>
      <c r="F720" s="994"/>
      <c r="G720" s="994"/>
      <c r="H720" s="995"/>
      <c r="I720" s="322">
        <v>8.7281285173437015E-2</v>
      </c>
      <c r="J720" s="322">
        <v>0.13373580272178451</v>
      </c>
      <c r="K720" s="322">
        <v>0.18397626112759644</v>
      </c>
      <c r="L720" s="322">
        <v>0.11296428936866879</v>
      </c>
      <c r="M720" s="322">
        <v>2.6808554179883353E-2</v>
      </c>
      <c r="N720" s="323">
        <v>1.1869436201780416E-2</v>
      </c>
      <c r="O720" s="217">
        <v>0.55663562877315043</v>
      </c>
    </row>
    <row r="721" spans="1:15" x14ac:dyDescent="0.2">
      <c r="A721" s="364" t="s">
        <v>19</v>
      </c>
      <c r="B721" s="365" t="s">
        <v>354</v>
      </c>
      <c r="C721" s="996" t="s">
        <v>277</v>
      </c>
      <c r="D721" s="997"/>
      <c r="E721" s="997"/>
      <c r="F721" s="997"/>
      <c r="G721" s="997"/>
      <c r="H721" s="998"/>
      <c r="I721" s="197">
        <v>0.10843373493975904</v>
      </c>
      <c r="J721" s="197">
        <v>9.4377510040160636E-2</v>
      </c>
      <c r="K721" s="197">
        <v>0.18122489959839358</v>
      </c>
      <c r="L721" s="197">
        <v>0.11094377510040161</v>
      </c>
      <c r="M721" s="197">
        <v>2.5602409638554216E-2</v>
      </c>
      <c r="N721" s="257">
        <v>1.0040160642570281E-2</v>
      </c>
      <c r="O721" s="215">
        <v>0.53062248995983941</v>
      </c>
    </row>
    <row r="722" spans="1:15" x14ac:dyDescent="0.2">
      <c r="A722" s="53" t="s">
        <v>32</v>
      </c>
      <c r="B722" s="54" t="s">
        <v>361</v>
      </c>
      <c r="C722" s="987" t="s">
        <v>282</v>
      </c>
      <c r="D722" s="988"/>
      <c r="E722" s="988"/>
      <c r="F722" s="988"/>
      <c r="G722" s="988"/>
      <c r="H722" s="989"/>
      <c r="I722" s="197">
        <v>9.7830374753451674E-2</v>
      </c>
      <c r="J722" s="197">
        <v>0.10276134122287968</v>
      </c>
      <c r="K722" s="197">
        <v>0.16232741617357002</v>
      </c>
      <c r="L722" s="197">
        <v>0.11873767258382643</v>
      </c>
      <c r="M722" s="197">
        <v>2.6627218934911243E-2</v>
      </c>
      <c r="N722" s="257">
        <v>7.100591715976331E-3</v>
      </c>
      <c r="O722" s="215">
        <v>0.51538461538461533</v>
      </c>
    </row>
    <row r="723" spans="1:15" x14ac:dyDescent="0.2">
      <c r="A723" s="53" t="s">
        <v>44</v>
      </c>
      <c r="B723" s="54" t="s">
        <v>365</v>
      </c>
      <c r="C723" s="987" t="s">
        <v>532</v>
      </c>
      <c r="D723" s="988"/>
      <c r="E723" s="988"/>
      <c r="F723" s="988"/>
      <c r="G723" s="988"/>
      <c r="H723" s="989"/>
      <c r="I723" s="197">
        <v>3.3928571428571426E-2</v>
      </c>
      <c r="J723" s="197">
        <v>0.15892857142857142</v>
      </c>
      <c r="K723" s="197">
        <v>0.30982142857142858</v>
      </c>
      <c r="L723" s="197">
        <v>0.10892857142857143</v>
      </c>
      <c r="M723" s="197">
        <v>2.2321428571428572E-2</v>
      </c>
      <c r="N723" s="257">
        <v>1.607142857142857E-2</v>
      </c>
      <c r="O723" s="215">
        <v>0.64999999999999991</v>
      </c>
    </row>
    <row r="724" spans="1:15" x14ac:dyDescent="0.2">
      <c r="A724" s="53" t="s">
        <v>58</v>
      </c>
      <c r="B724" s="54" t="s">
        <v>372</v>
      </c>
      <c r="C724" s="987" t="s">
        <v>290</v>
      </c>
      <c r="D724" s="988"/>
      <c r="E724" s="988"/>
      <c r="F724" s="988"/>
      <c r="G724" s="988"/>
      <c r="H724" s="989"/>
      <c r="I724" s="197">
        <v>5.3333333333333337E-2</v>
      </c>
      <c r="J724" s="197">
        <v>0.31166666666666665</v>
      </c>
      <c r="K724" s="197">
        <v>0.17166666666666666</v>
      </c>
      <c r="L724" s="197">
        <v>9.583333333333334E-2</v>
      </c>
      <c r="M724" s="197">
        <v>2.5833333333333333E-2</v>
      </c>
      <c r="N724" s="257">
        <v>2.2499999999999999E-2</v>
      </c>
      <c r="O724" s="215">
        <v>0.68083333333333329</v>
      </c>
    </row>
    <row r="725" spans="1:15" x14ac:dyDescent="0.2">
      <c r="A725" s="371" t="s">
        <v>68</v>
      </c>
      <c r="B725" s="372" t="s">
        <v>376</v>
      </c>
      <c r="C725" s="990" t="s">
        <v>533</v>
      </c>
      <c r="D725" s="991"/>
      <c r="E725" s="991"/>
      <c r="F725" s="991"/>
      <c r="G725" s="991"/>
      <c r="H725" s="992"/>
      <c r="I725" s="197">
        <v>9.9744245524296671E-2</v>
      </c>
      <c r="J725" s="197">
        <v>0.11764705882352941</v>
      </c>
      <c r="K725" s="197">
        <v>0.15601023017902813</v>
      </c>
      <c r="L725" s="197">
        <v>0.11253196930946291</v>
      </c>
      <c r="M725" s="197">
        <v>5.1150895140664961E-2</v>
      </c>
      <c r="N725" s="257">
        <v>3.8363171355498722E-2</v>
      </c>
      <c r="O725" s="215">
        <v>0.57544757033248084</v>
      </c>
    </row>
    <row r="726" spans="1:15" x14ac:dyDescent="0.2">
      <c r="A726" s="61" t="s">
        <v>76</v>
      </c>
      <c r="B726" s="67" t="s">
        <v>380</v>
      </c>
      <c r="C726" s="993" t="s">
        <v>524</v>
      </c>
      <c r="D726" s="994"/>
      <c r="E726" s="994"/>
      <c r="F726" s="994"/>
      <c r="G726" s="994"/>
      <c r="H726" s="995"/>
      <c r="I726" s="322">
        <v>0.10887551711169613</v>
      </c>
      <c r="J726" s="322">
        <v>7.8883038736367053E-2</v>
      </c>
      <c r="K726" s="322">
        <v>0.16397141782625047</v>
      </c>
      <c r="L726" s="322">
        <v>0.11150808574652125</v>
      </c>
      <c r="M726" s="322">
        <v>3.1872884543061301E-2</v>
      </c>
      <c r="N726" s="323">
        <v>1.5043249341857841E-2</v>
      </c>
      <c r="O726" s="217">
        <v>0.51015419330575407</v>
      </c>
    </row>
    <row r="727" spans="1:15" x14ac:dyDescent="0.2">
      <c r="A727" s="364" t="s">
        <v>78</v>
      </c>
      <c r="B727" s="373" t="s">
        <v>381</v>
      </c>
      <c r="C727" s="996" t="s">
        <v>294</v>
      </c>
      <c r="D727" s="997"/>
      <c r="E727" s="997"/>
      <c r="F727" s="997"/>
      <c r="G727" s="997"/>
      <c r="H727" s="998"/>
      <c r="I727" s="197">
        <v>0.11035443429809627</v>
      </c>
      <c r="J727" s="197">
        <v>8.2649744621575608E-2</v>
      </c>
      <c r="K727" s="197">
        <v>0.16591858845379973</v>
      </c>
      <c r="L727" s="197">
        <v>0.10927101067946138</v>
      </c>
      <c r="M727" s="197">
        <v>3.0954960532425323E-2</v>
      </c>
      <c r="N727" s="257">
        <v>1.4703606252902027E-2</v>
      </c>
      <c r="O727" s="215">
        <v>0.51385234483826037</v>
      </c>
    </row>
    <row r="728" spans="1:15" x14ac:dyDescent="0.2">
      <c r="A728" s="371" t="s">
        <v>84</v>
      </c>
      <c r="B728" s="374" t="s">
        <v>383</v>
      </c>
      <c r="C728" s="990" t="s">
        <v>300</v>
      </c>
      <c r="D728" s="991"/>
      <c r="E728" s="991"/>
      <c r="F728" s="991"/>
      <c r="G728" s="991"/>
      <c r="H728" s="992"/>
      <c r="I728" s="197">
        <v>0.10658682634730539</v>
      </c>
      <c r="J728" s="197">
        <v>7.3053892215568864E-2</v>
      </c>
      <c r="K728" s="197">
        <v>0.16095808383233534</v>
      </c>
      <c r="L728" s="197">
        <v>0.11497005988023952</v>
      </c>
      <c r="M728" s="197">
        <v>3.3293413173652697E-2</v>
      </c>
      <c r="N728" s="257">
        <v>1.5568862275449102E-2</v>
      </c>
      <c r="O728" s="215">
        <v>0.50443113772455084</v>
      </c>
    </row>
    <row r="729" spans="1:15" x14ac:dyDescent="0.2">
      <c r="A729" s="70" t="s">
        <v>88</v>
      </c>
      <c r="B729" s="71" t="s">
        <v>384</v>
      </c>
      <c r="C729" s="993" t="s">
        <v>525</v>
      </c>
      <c r="D729" s="994"/>
      <c r="E729" s="994"/>
      <c r="F729" s="994"/>
      <c r="G729" s="994"/>
      <c r="H729" s="995"/>
      <c r="I729" s="322">
        <v>0.10403559920208685</v>
      </c>
      <c r="J729" s="322">
        <v>7.779653214669327E-2</v>
      </c>
      <c r="K729" s="322">
        <v>0.16725487187356144</v>
      </c>
      <c r="L729" s="322">
        <v>0.11032683750191806</v>
      </c>
      <c r="M729" s="322">
        <v>3.7287095289243517E-2</v>
      </c>
      <c r="N729" s="323">
        <v>1.9180604572656131E-2</v>
      </c>
      <c r="O729" s="217">
        <v>0.5158815405861592</v>
      </c>
    </row>
    <row r="730" spans="1:15" x14ac:dyDescent="0.2">
      <c r="A730" s="364" t="s">
        <v>90</v>
      </c>
      <c r="B730" s="373" t="s">
        <v>385</v>
      </c>
      <c r="C730" s="996" t="s">
        <v>304</v>
      </c>
      <c r="D730" s="997"/>
      <c r="E730" s="997"/>
      <c r="F730" s="997"/>
      <c r="G730" s="997"/>
      <c r="H730" s="998"/>
      <c r="I730" s="197">
        <v>0.11475409836065574</v>
      </c>
      <c r="J730" s="197">
        <v>7.2922555115884677E-2</v>
      </c>
      <c r="K730" s="197">
        <v>0.178631995477671</v>
      </c>
      <c r="L730" s="197">
        <v>0.10853589598643301</v>
      </c>
      <c r="M730" s="197">
        <v>3.0525720746184284E-2</v>
      </c>
      <c r="N730" s="257">
        <v>1.1871113623516111E-2</v>
      </c>
      <c r="O730" s="215">
        <v>0.51724137931034486</v>
      </c>
    </row>
    <row r="731" spans="1:15" x14ac:dyDescent="0.2">
      <c r="A731" s="53" t="s">
        <v>94</v>
      </c>
      <c r="B731" s="69" t="s">
        <v>386</v>
      </c>
      <c r="C731" s="987" t="s">
        <v>309</v>
      </c>
      <c r="D731" s="988"/>
      <c r="E731" s="988"/>
      <c r="F731" s="988"/>
      <c r="G731" s="988"/>
      <c r="H731" s="989"/>
      <c r="I731" s="197">
        <v>6.9808027923211169E-2</v>
      </c>
      <c r="J731" s="197">
        <v>0.15532286212914484</v>
      </c>
      <c r="K731" s="197">
        <v>0.14485165794066318</v>
      </c>
      <c r="L731" s="197">
        <v>0.11169284467713787</v>
      </c>
      <c r="M731" s="197">
        <v>2.6178010471204188E-2</v>
      </c>
      <c r="N731" s="257">
        <v>2.9668411867364748E-2</v>
      </c>
      <c r="O731" s="215">
        <v>0.53752181500872609</v>
      </c>
    </row>
    <row r="732" spans="1:15" x14ac:dyDescent="0.2">
      <c r="A732" s="53" t="s">
        <v>102</v>
      </c>
      <c r="B732" s="69" t="s">
        <v>389</v>
      </c>
      <c r="C732" s="987" t="s">
        <v>534</v>
      </c>
      <c r="D732" s="988"/>
      <c r="E732" s="988"/>
      <c r="F732" s="988"/>
      <c r="G732" s="988"/>
      <c r="H732" s="989"/>
      <c r="I732" s="197">
        <v>0.10206185567010309</v>
      </c>
      <c r="J732" s="197">
        <v>5.3608247422680409E-2</v>
      </c>
      <c r="K732" s="197">
        <v>0.15257731958762888</v>
      </c>
      <c r="L732" s="197">
        <v>0.10412371134020619</v>
      </c>
      <c r="M732" s="197">
        <v>5.1546391752577317E-2</v>
      </c>
      <c r="N732" s="257">
        <v>2.6804123711340205E-2</v>
      </c>
      <c r="O732" s="215">
        <v>0.49072164948453612</v>
      </c>
    </row>
    <row r="733" spans="1:15" x14ac:dyDescent="0.2">
      <c r="A733" s="53" t="s">
        <v>116</v>
      </c>
      <c r="B733" s="69" t="s">
        <v>395</v>
      </c>
      <c r="C733" s="987" t="s">
        <v>535</v>
      </c>
      <c r="D733" s="988"/>
      <c r="E733" s="988"/>
      <c r="F733" s="988"/>
      <c r="G733" s="988"/>
      <c r="H733" s="989"/>
      <c r="I733" s="197">
        <v>0.05</v>
      </c>
      <c r="J733" s="197">
        <v>6.4285714285714279E-2</v>
      </c>
      <c r="K733" s="197">
        <v>0.15714285714285714</v>
      </c>
      <c r="L733" s="197">
        <v>0.11428571428571428</v>
      </c>
      <c r="M733" s="197">
        <v>6.4285714285714279E-2</v>
      </c>
      <c r="N733" s="257">
        <v>0.05</v>
      </c>
      <c r="O733" s="215">
        <v>0.49999999999999994</v>
      </c>
    </row>
    <row r="734" spans="1:15" x14ac:dyDescent="0.2">
      <c r="A734" s="371" t="s">
        <v>120</v>
      </c>
      <c r="B734" s="374" t="s">
        <v>397</v>
      </c>
      <c r="C734" s="990" t="s">
        <v>536</v>
      </c>
      <c r="D734" s="991"/>
      <c r="E734" s="991"/>
      <c r="F734" s="991"/>
      <c r="G734" s="991"/>
      <c r="H734" s="992"/>
      <c r="I734" s="197">
        <v>0.10734094616639478</v>
      </c>
      <c r="J734" s="197">
        <v>7.4388254486133773E-2</v>
      </c>
      <c r="K734" s="197">
        <v>0.16998368678629691</v>
      </c>
      <c r="L734" s="197">
        <v>0.11288743882544862</v>
      </c>
      <c r="M734" s="197">
        <v>3.7520391517128875E-2</v>
      </c>
      <c r="N734" s="257">
        <v>1.7618270799347472E-2</v>
      </c>
      <c r="O734" s="215">
        <v>0.51973898858075041</v>
      </c>
    </row>
    <row r="735" spans="1:15" x14ac:dyDescent="0.2">
      <c r="A735" s="61" t="s">
        <v>124</v>
      </c>
      <c r="B735" s="67" t="s">
        <v>398</v>
      </c>
      <c r="C735" s="1005" t="s">
        <v>526</v>
      </c>
      <c r="D735" s="1006"/>
      <c r="E735" s="1006"/>
      <c r="F735" s="1006"/>
      <c r="G735" s="1006"/>
      <c r="H735" s="1007"/>
      <c r="I735" s="322">
        <v>8.9811320754716983E-2</v>
      </c>
      <c r="J735" s="322">
        <v>6.3396226415094334E-2</v>
      </c>
      <c r="K735" s="322">
        <v>0.12452830188679245</v>
      </c>
      <c r="L735" s="322">
        <v>9.7358490566037736E-2</v>
      </c>
      <c r="M735" s="322">
        <v>7.018867924528302E-2</v>
      </c>
      <c r="N735" s="323">
        <v>5.3584905660377359E-2</v>
      </c>
      <c r="O735" s="217">
        <v>0.49886792452830192</v>
      </c>
    </row>
    <row r="736" spans="1:15" x14ac:dyDescent="0.2">
      <c r="A736" s="375" t="s">
        <v>126</v>
      </c>
      <c r="B736" s="376" t="s">
        <v>399</v>
      </c>
      <c r="C736" s="1008" t="s">
        <v>537</v>
      </c>
      <c r="D736" s="1009"/>
      <c r="E736" s="1009"/>
      <c r="F736" s="1009"/>
      <c r="G736" s="1009"/>
      <c r="H736" s="1010"/>
      <c r="I736" s="197">
        <v>9.2348284960422161E-2</v>
      </c>
      <c r="J736" s="197">
        <v>5.0131926121372031E-2</v>
      </c>
      <c r="K736" s="197">
        <v>0.10290237467018469</v>
      </c>
      <c r="L736" s="197">
        <v>0.11873350923482849</v>
      </c>
      <c r="M736" s="197">
        <v>5.8047493403693931E-2</v>
      </c>
      <c r="N736" s="257">
        <v>5.5408970976253295E-2</v>
      </c>
      <c r="O736" s="215">
        <v>0.47757255936675463</v>
      </c>
    </row>
    <row r="737" spans="1:15" x14ac:dyDescent="0.2">
      <c r="A737" s="53" t="s">
        <v>136</v>
      </c>
      <c r="B737" s="69" t="s">
        <v>404</v>
      </c>
      <c r="C737" s="987" t="s">
        <v>538</v>
      </c>
      <c r="D737" s="988"/>
      <c r="E737" s="988"/>
      <c r="F737" s="988"/>
      <c r="G737" s="988"/>
      <c r="H737" s="989"/>
      <c r="I737" s="197">
        <v>0.12017167381974249</v>
      </c>
      <c r="J737" s="197">
        <v>6.8669527896995708E-2</v>
      </c>
      <c r="K737" s="197">
        <v>0.12875536480686695</v>
      </c>
      <c r="L737" s="197">
        <v>7.2961373390557943E-2</v>
      </c>
      <c r="M737" s="197">
        <v>3.8626609442060089E-2</v>
      </c>
      <c r="N737" s="257">
        <v>4.7210300429184553E-2</v>
      </c>
      <c r="O737" s="215">
        <v>0.47639484978540775</v>
      </c>
    </row>
    <row r="738" spans="1:15" x14ac:dyDescent="0.2">
      <c r="A738" s="53" t="s">
        <v>140</v>
      </c>
      <c r="B738" s="69" t="s">
        <v>406</v>
      </c>
      <c r="C738" s="987" t="s">
        <v>539</v>
      </c>
      <c r="D738" s="988"/>
      <c r="E738" s="988"/>
      <c r="F738" s="988"/>
      <c r="G738" s="988"/>
      <c r="H738" s="989"/>
      <c r="I738" s="197">
        <v>5.9782608695652176E-2</v>
      </c>
      <c r="J738" s="197">
        <v>8.6956521739130432E-2</v>
      </c>
      <c r="K738" s="197">
        <v>0.11956521739130435</v>
      </c>
      <c r="L738" s="197">
        <v>7.6086956521739135E-2</v>
      </c>
      <c r="M738" s="197">
        <v>9.7826086956521743E-2</v>
      </c>
      <c r="N738" s="257">
        <v>4.3478260869565216E-2</v>
      </c>
      <c r="O738" s="215">
        <v>0.48369565217391297</v>
      </c>
    </row>
    <row r="739" spans="1:15" x14ac:dyDescent="0.2">
      <c r="A739" s="53" t="s">
        <v>148</v>
      </c>
      <c r="B739" s="69" t="s">
        <v>410</v>
      </c>
      <c r="C739" s="987" t="s">
        <v>321</v>
      </c>
      <c r="D739" s="988"/>
      <c r="E739" s="988"/>
      <c r="F739" s="988"/>
      <c r="G739" s="988"/>
      <c r="H739" s="989"/>
      <c r="I739" s="197">
        <v>0.10679611650485436</v>
      </c>
      <c r="J739" s="197">
        <v>6.4724919093851127E-2</v>
      </c>
      <c r="K739" s="197">
        <v>0.14239482200647249</v>
      </c>
      <c r="L739" s="197">
        <v>9.7087378640776698E-2</v>
      </c>
      <c r="M739" s="197">
        <v>7.4433656957928807E-2</v>
      </c>
      <c r="N739" s="257">
        <v>4.8543689320388349E-2</v>
      </c>
      <c r="O739" s="215">
        <v>0.53398058252427183</v>
      </c>
    </row>
    <row r="740" spans="1:15" x14ac:dyDescent="0.2">
      <c r="A740" s="53" t="s">
        <v>154</v>
      </c>
      <c r="B740" s="69" t="s">
        <v>412</v>
      </c>
      <c r="C740" s="987" t="s">
        <v>540</v>
      </c>
      <c r="D740" s="988"/>
      <c r="E740" s="988"/>
      <c r="F740" s="988"/>
      <c r="G740" s="988"/>
      <c r="H740" s="989"/>
      <c r="I740" s="197">
        <v>6.569343065693431E-2</v>
      </c>
      <c r="J740" s="197">
        <v>5.8394160583941604E-2</v>
      </c>
      <c r="K740" s="197">
        <v>0.15328467153284672</v>
      </c>
      <c r="L740" s="197">
        <v>0.13868613138686131</v>
      </c>
      <c r="M740" s="197">
        <v>4.3795620437956206E-2</v>
      </c>
      <c r="N740" s="257">
        <v>5.8394160583941604E-2</v>
      </c>
      <c r="O740" s="215">
        <v>0.51824817518248179</v>
      </c>
    </row>
    <row r="741" spans="1:15" x14ac:dyDescent="0.2">
      <c r="A741" s="371" t="s">
        <v>158</v>
      </c>
      <c r="B741" s="374" t="s">
        <v>414</v>
      </c>
      <c r="C741" s="990" t="s">
        <v>541</v>
      </c>
      <c r="D741" s="991"/>
      <c r="E741" s="991"/>
      <c r="F741" s="991"/>
      <c r="G741" s="991"/>
      <c r="H741" s="992"/>
      <c r="I741" s="197">
        <v>3.614457831325301E-2</v>
      </c>
      <c r="J741" s="197">
        <v>6.0240963855421686E-2</v>
      </c>
      <c r="K741" s="197">
        <v>0.10843373493975904</v>
      </c>
      <c r="L741" s="197">
        <v>4.8192771084337352E-2</v>
      </c>
      <c r="M741" s="197">
        <v>0.18072289156626506</v>
      </c>
      <c r="N741" s="257">
        <v>9.6385542168674704E-2</v>
      </c>
      <c r="O741" s="215">
        <v>0.53012048192771077</v>
      </c>
    </row>
    <row r="742" spans="1:15" x14ac:dyDescent="0.2">
      <c r="A742" s="61" t="s">
        <v>166</v>
      </c>
      <c r="B742" s="67" t="s">
        <v>332</v>
      </c>
      <c r="C742" s="1002" t="s">
        <v>527</v>
      </c>
      <c r="D742" s="1003"/>
      <c r="E742" s="1003"/>
      <c r="F742" s="1003"/>
      <c r="G742" s="1003"/>
      <c r="H742" s="1004"/>
      <c r="I742" s="322">
        <v>0.1002985884907709</v>
      </c>
      <c r="J742" s="322">
        <v>6.3789359391965256E-2</v>
      </c>
      <c r="K742" s="322">
        <v>0.18702497285559175</v>
      </c>
      <c r="L742" s="322">
        <v>0.11251357220412594</v>
      </c>
      <c r="M742" s="322">
        <v>3.5016286644951142E-2</v>
      </c>
      <c r="N742" s="323">
        <v>1.5472312703583062E-2</v>
      </c>
      <c r="O742" s="217">
        <v>0.51411509229098806</v>
      </c>
    </row>
    <row r="743" spans="1:15" x14ac:dyDescent="0.2">
      <c r="A743" s="364" t="s">
        <v>168</v>
      </c>
      <c r="B743" s="373" t="s">
        <v>418</v>
      </c>
      <c r="C743" s="996" t="s">
        <v>542</v>
      </c>
      <c r="D743" s="997"/>
      <c r="E743" s="997"/>
      <c r="F743" s="997"/>
      <c r="G743" s="997"/>
      <c r="H743" s="998"/>
      <c r="I743" s="197">
        <v>0.10100395497414055</v>
      </c>
      <c r="J743" s="197">
        <v>6.0845756008518409E-2</v>
      </c>
      <c r="K743" s="197">
        <v>0.18040766656525709</v>
      </c>
      <c r="L743" s="197">
        <v>0.1143900212960146</v>
      </c>
      <c r="M743" s="197">
        <v>3.0727106784301794E-2</v>
      </c>
      <c r="N743" s="257">
        <v>1.4298752662001825E-2</v>
      </c>
      <c r="O743" s="215">
        <v>0.50167325829023435</v>
      </c>
    </row>
    <row r="744" spans="1:15" x14ac:dyDescent="0.2">
      <c r="A744" s="53" t="s">
        <v>172</v>
      </c>
      <c r="B744" s="69" t="s">
        <v>420</v>
      </c>
      <c r="C744" s="987" t="s">
        <v>543</v>
      </c>
      <c r="D744" s="988"/>
      <c r="E744" s="988"/>
      <c r="F744" s="988"/>
      <c r="G744" s="988"/>
      <c r="H744" s="989"/>
      <c r="I744" s="197">
        <v>9.4736842105263161E-2</v>
      </c>
      <c r="J744" s="197">
        <v>7.2280701754385959E-2</v>
      </c>
      <c r="K744" s="197">
        <v>0.17754385964912281</v>
      </c>
      <c r="L744" s="197">
        <v>0.10035087719298245</v>
      </c>
      <c r="M744" s="197">
        <v>4.0701754385964913E-2</v>
      </c>
      <c r="N744" s="257">
        <v>1.6842105263157894E-2</v>
      </c>
      <c r="O744" s="215">
        <v>0.50245614035087727</v>
      </c>
    </row>
    <row r="745" spans="1:15" x14ac:dyDescent="0.2">
      <c r="A745" s="53" t="s">
        <v>178</v>
      </c>
      <c r="B745" s="69" t="s">
        <v>422</v>
      </c>
      <c r="C745" s="987" t="s">
        <v>331</v>
      </c>
      <c r="D745" s="988"/>
      <c r="E745" s="988"/>
      <c r="F745" s="988"/>
      <c r="G745" s="988"/>
      <c r="H745" s="989"/>
      <c r="I745" s="197">
        <v>0.10746128578132333</v>
      </c>
      <c r="J745" s="197">
        <v>6.2881276396058186E-2</v>
      </c>
      <c r="K745" s="197">
        <v>0.20835288596902862</v>
      </c>
      <c r="L745" s="197">
        <v>0.11825434068512436</v>
      </c>
      <c r="M745" s="197">
        <v>3.0971374941342094E-2</v>
      </c>
      <c r="N745" s="257">
        <v>1.2670107930549039E-2</v>
      </c>
      <c r="O745" s="215">
        <v>0.54059127170342558</v>
      </c>
    </row>
    <row r="746" spans="1:15" x14ac:dyDescent="0.2">
      <c r="A746" s="371" t="s">
        <v>182</v>
      </c>
      <c r="B746" s="374" t="s">
        <v>423</v>
      </c>
      <c r="C746" s="990" t="s">
        <v>544</v>
      </c>
      <c r="D746" s="991"/>
      <c r="E746" s="991"/>
      <c r="F746" s="991"/>
      <c r="G746" s="991"/>
      <c r="H746" s="992"/>
      <c r="I746" s="197">
        <v>8.1904761904761911E-2</v>
      </c>
      <c r="J746" s="197">
        <v>6.2857142857142861E-2</v>
      </c>
      <c r="K746" s="197">
        <v>0.16761904761904761</v>
      </c>
      <c r="L746" s="197">
        <v>0.11047619047619048</v>
      </c>
      <c r="M746" s="197">
        <v>6.2857142857142861E-2</v>
      </c>
      <c r="N746" s="257">
        <v>3.0476190476190476E-2</v>
      </c>
      <c r="O746" s="215">
        <v>0.51619047619047609</v>
      </c>
    </row>
    <row r="747" spans="1:15" x14ac:dyDescent="0.2">
      <c r="A747" s="70" t="s">
        <v>186</v>
      </c>
      <c r="B747" s="89" t="s">
        <v>425</v>
      </c>
      <c r="C747" s="993" t="s">
        <v>528</v>
      </c>
      <c r="D747" s="994"/>
      <c r="E747" s="994"/>
      <c r="F747" s="994"/>
      <c r="G747" s="994"/>
      <c r="H747" s="995"/>
      <c r="I747" s="322">
        <v>0.10541141586360267</v>
      </c>
      <c r="J747" s="322">
        <v>0.12853965900667161</v>
      </c>
      <c r="K747" s="322">
        <v>0.17168272794662714</v>
      </c>
      <c r="L747" s="322">
        <v>0.10244625648628614</v>
      </c>
      <c r="M747" s="322">
        <v>2.8613787991104523E-2</v>
      </c>
      <c r="N747" s="323">
        <v>1.497405485544848E-2</v>
      </c>
      <c r="O747" s="217">
        <v>0.55166790214974049</v>
      </c>
    </row>
    <row r="748" spans="1:15" x14ac:dyDescent="0.2">
      <c r="A748" s="364" t="s">
        <v>188</v>
      </c>
      <c r="B748" s="373" t="s">
        <v>426</v>
      </c>
      <c r="C748" s="996" t="s">
        <v>337</v>
      </c>
      <c r="D748" s="997"/>
      <c r="E748" s="997"/>
      <c r="F748" s="997"/>
      <c r="G748" s="997"/>
      <c r="H748" s="998"/>
      <c r="I748" s="197">
        <v>0.1035188977843977</v>
      </c>
      <c r="J748" s="197">
        <v>0.1461552783466766</v>
      </c>
      <c r="K748" s="197">
        <v>0.17799292496741762</v>
      </c>
      <c r="L748" s="197">
        <v>9.8864271085458949E-2</v>
      </c>
      <c r="M748" s="197">
        <v>2.6624464717929622E-2</v>
      </c>
      <c r="N748" s="257">
        <v>1.2474399553155838E-2</v>
      </c>
      <c r="O748" s="215">
        <v>0.56563023645503641</v>
      </c>
    </row>
    <row r="749" spans="1:15" x14ac:dyDescent="0.2">
      <c r="A749" s="53" t="s">
        <v>196</v>
      </c>
      <c r="B749" s="69" t="s">
        <v>429</v>
      </c>
      <c r="C749" s="999" t="s">
        <v>545</v>
      </c>
      <c r="D749" s="1000"/>
      <c r="E749" s="1000"/>
      <c r="F749" s="1000"/>
      <c r="G749" s="1000"/>
      <c r="H749" s="1001"/>
      <c r="I749" s="197">
        <v>0.10334346504559271</v>
      </c>
      <c r="J749" s="197">
        <v>4.8632218844984802E-2</v>
      </c>
      <c r="K749" s="197">
        <v>0.12462006079027356</v>
      </c>
      <c r="L749" s="197">
        <v>0.13677811550151975</v>
      </c>
      <c r="M749" s="197">
        <v>3.64741641337386E-2</v>
      </c>
      <c r="N749" s="257">
        <v>4.2553191489361701E-2</v>
      </c>
      <c r="O749" s="215">
        <v>0.49240121580547114</v>
      </c>
    </row>
    <row r="750" spans="1:15" ht="13.5" thickBot="1" x14ac:dyDescent="0.25">
      <c r="A750" s="209" t="s">
        <v>202</v>
      </c>
      <c r="B750" s="210" t="s">
        <v>432</v>
      </c>
      <c r="C750" s="984" t="s">
        <v>344</v>
      </c>
      <c r="D750" s="985"/>
      <c r="E750" s="985"/>
      <c r="F750" s="985"/>
      <c r="G750" s="985"/>
      <c r="H750" s="986"/>
      <c r="I750" s="199">
        <v>0.11578947368421053</v>
      </c>
      <c r="J750" s="199">
        <v>6.3157894736842107E-2</v>
      </c>
      <c r="K750" s="199">
        <v>0.15406698564593302</v>
      </c>
      <c r="L750" s="199">
        <v>0.11004784688995216</v>
      </c>
      <c r="M750" s="199">
        <v>3.6363636363636362E-2</v>
      </c>
      <c r="N750" s="258">
        <v>1.9138755980861243E-2</v>
      </c>
      <c r="O750" s="218">
        <v>0.49856459330143543</v>
      </c>
    </row>
    <row r="751" spans="1:15" ht="13.5" thickTop="1" x14ac:dyDescent="0.2">
      <c r="I751" s="40"/>
      <c r="J751" s="40"/>
      <c r="K751" s="40"/>
      <c r="L751" s="40"/>
      <c r="M751" s="40"/>
      <c r="N751" s="40"/>
      <c r="O751" s="40"/>
    </row>
    <row r="752" spans="1:15" ht="14.25" x14ac:dyDescent="0.2">
      <c r="A752" s="102" t="s">
        <v>578</v>
      </c>
      <c r="I752" s="40"/>
      <c r="J752" s="40"/>
      <c r="K752" s="40"/>
      <c r="L752" s="40"/>
      <c r="M752" s="40"/>
      <c r="N752" s="40"/>
      <c r="O752" s="40"/>
    </row>
    <row r="753" spans="1:15" ht="13.5" thickBot="1" x14ac:dyDescent="0.25">
      <c r="I753" s="40"/>
      <c r="J753" s="40"/>
      <c r="K753" s="40"/>
      <c r="L753" s="40"/>
      <c r="M753" s="40"/>
      <c r="N753" s="40"/>
      <c r="O753" s="40"/>
    </row>
    <row r="754" spans="1:15" ht="13.5" thickTop="1" x14ac:dyDescent="0.2">
      <c r="A754" s="1025" t="s">
        <v>520</v>
      </c>
      <c r="B754" s="1026"/>
      <c r="C754" s="1026"/>
      <c r="D754" s="1026"/>
      <c r="E754" s="1026"/>
      <c r="F754" s="1026"/>
      <c r="G754" s="1026"/>
      <c r="H754" s="1027"/>
      <c r="I754" s="392"/>
      <c r="J754" s="392"/>
      <c r="K754" s="392"/>
      <c r="L754" s="392"/>
      <c r="M754" s="392"/>
      <c r="N754" s="392"/>
      <c r="O754" s="393"/>
    </row>
    <row r="755" spans="1:15" x14ac:dyDescent="0.2">
      <c r="A755" s="1011" t="s">
        <v>1</v>
      </c>
      <c r="B755" s="1012"/>
      <c r="C755" s="1013"/>
      <c r="D755" s="1014"/>
      <c r="E755" s="1014"/>
      <c r="F755" s="1014"/>
      <c r="G755" s="1014"/>
      <c r="H755" s="1015"/>
      <c r="I755" s="394" t="s">
        <v>511</v>
      </c>
      <c r="J755" s="394"/>
      <c r="K755" s="394"/>
      <c r="L755" s="394"/>
      <c r="M755" s="394"/>
      <c r="N755" s="394"/>
      <c r="O755" s="395"/>
    </row>
    <row r="756" spans="1:15" ht="13.5" thickBot="1" x14ac:dyDescent="0.25">
      <c r="A756" s="22" t="s">
        <v>3</v>
      </c>
      <c r="B756" s="23" t="s">
        <v>4</v>
      </c>
      <c r="C756" s="1016" t="s">
        <v>5</v>
      </c>
      <c r="D756" s="1017"/>
      <c r="E756" s="1017"/>
      <c r="F756" s="1017"/>
      <c r="G756" s="1017"/>
      <c r="H756" s="1018"/>
      <c r="I756" s="396" t="s">
        <v>512</v>
      </c>
      <c r="J756" s="397" t="s">
        <v>513</v>
      </c>
      <c r="K756" s="398" t="s">
        <v>514</v>
      </c>
      <c r="L756" s="397" t="s">
        <v>515</v>
      </c>
      <c r="M756" s="397" t="s">
        <v>516</v>
      </c>
      <c r="N756" s="399" t="s">
        <v>517</v>
      </c>
      <c r="O756" s="400" t="s">
        <v>8</v>
      </c>
    </row>
    <row r="757" spans="1:15" ht="14.25" thickTop="1" thickBot="1" x14ac:dyDescent="0.25">
      <c r="A757" s="31" t="s">
        <v>9</v>
      </c>
      <c r="B757" s="32" t="s">
        <v>218</v>
      </c>
      <c r="C757" s="1019" t="s">
        <v>10</v>
      </c>
      <c r="D757" s="1020"/>
      <c r="E757" s="1020"/>
      <c r="F757" s="1020"/>
      <c r="G757" s="1020"/>
      <c r="H757" s="1021"/>
      <c r="I757" s="383">
        <v>8.4550212826622673E-2</v>
      </c>
      <c r="J757" s="383">
        <v>6.4621901794260805E-2</v>
      </c>
      <c r="K757" s="383">
        <v>0.16497627339565385</v>
      </c>
      <c r="L757" s="383">
        <v>0.10472291806684182</v>
      </c>
      <c r="M757" s="383">
        <v>4.268752163907049E-2</v>
      </c>
      <c r="N757" s="384">
        <v>2.7779474959776788E-2</v>
      </c>
      <c r="O757" s="385">
        <v>0.48933830268222639</v>
      </c>
    </row>
    <row r="758" spans="1:15" ht="13.5" thickTop="1" x14ac:dyDescent="0.2">
      <c r="A758" s="41" t="s">
        <v>11</v>
      </c>
      <c r="B758" s="42" t="s">
        <v>351</v>
      </c>
      <c r="C758" s="1022" t="s">
        <v>522</v>
      </c>
      <c r="D758" s="1023"/>
      <c r="E758" s="1023"/>
      <c r="F758" s="1023"/>
      <c r="G758" s="1023"/>
      <c r="H758" s="1024"/>
      <c r="I758" s="386">
        <v>7.9981374691070597E-2</v>
      </c>
      <c r="J758" s="386">
        <v>6.5976575092231093E-2</v>
      </c>
      <c r="K758" s="386">
        <v>0.16427880654751245</v>
      </c>
      <c r="L758" s="386">
        <v>0.11083849708084101</v>
      </c>
      <c r="M758" s="386">
        <v>4.9625702926322575E-2</v>
      </c>
      <c r="N758" s="387">
        <v>3.2325656363050251E-2</v>
      </c>
      <c r="O758" s="388">
        <v>0.503026612701028</v>
      </c>
    </row>
    <row r="759" spans="1:15" x14ac:dyDescent="0.2">
      <c r="A759" s="364" t="s">
        <v>13</v>
      </c>
      <c r="B759" s="365" t="s">
        <v>352</v>
      </c>
      <c r="C759" s="996" t="s">
        <v>249</v>
      </c>
      <c r="D759" s="997"/>
      <c r="E759" s="997"/>
      <c r="F759" s="997"/>
      <c r="G759" s="997"/>
      <c r="H759" s="998"/>
      <c r="I759" s="389">
        <v>7.9981374691070597E-2</v>
      </c>
      <c r="J759" s="389">
        <v>6.5976575092231093E-2</v>
      </c>
      <c r="K759" s="389">
        <v>0.16427880654751245</v>
      </c>
      <c r="L759" s="389">
        <v>0.11083849708084101</v>
      </c>
      <c r="M759" s="389">
        <v>4.9625702926322575E-2</v>
      </c>
      <c r="N759" s="390">
        <v>3.2325656363050251E-2</v>
      </c>
      <c r="O759" s="391">
        <v>0.503026612701028</v>
      </c>
    </row>
    <row r="760" spans="1:15" x14ac:dyDescent="0.2">
      <c r="A760" s="61" t="s">
        <v>17</v>
      </c>
      <c r="B760" s="62" t="s">
        <v>353</v>
      </c>
      <c r="C760" s="993" t="s">
        <v>523</v>
      </c>
      <c r="D760" s="994"/>
      <c r="E760" s="994"/>
      <c r="F760" s="994"/>
      <c r="G760" s="994"/>
      <c r="H760" s="995"/>
      <c r="I760" s="322">
        <v>8.3699989767727412E-2</v>
      </c>
      <c r="J760" s="322">
        <v>6.0882021897063335E-2</v>
      </c>
      <c r="K760" s="322">
        <v>0.15870254783587434</v>
      </c>
      <c r="L760" s="322">
        <v>0.1006855622633787</v>
      </c>
      <c r="M760" s="322">
        <v>2.1999386063644735E-2</v>
      </c>
      <c r="N760" s="323">
        <v>1.7394863399160954E-2</v>
      </c>
      <c r="O760" s="217">
        <v>0.44336437122684946</v>
      </c>
    </row>
    <row r="761" spans="1:15" x14ac:dyDescent="0.2">
      <c r="A761" s="364" t="s">
        <v>19</v>
      </c>
      <c r="B761" s="365" t="s">
        <v>354</v>
      </c>
      <c r="C761" s="996" t="s">
        <v>277</v>
      </c>
      <c r="D761" s="997"/>
      <c r="E761" s="997"/>
      <c r="F761" s="997"/>
      <c r="G761" s="997"/>
      <c r="H761" s="998"/>
      <c r="I761" s="197">
        <v>9.7389558232931731E-2</v>
      </c>
      <c r="J761" s="197">
        <v>6.3253012048192767E-2</v>
      </c>
      <c r="K761" s="197">
        <v>0.16817269076305222</v>
      </c>
      <c r="L761" s="197">
        <v>0.10291164658634538</v>
      </c>
      <c r="M761" s="197">
        <v>2.0582329317269075E-2</v>
      </c>
      <c r="N761" s="257">
        <v>1.7068273092369479E-2</v>
      </c>
      <c r="O761" s="215">
        <v>0.46937751004016059</v>
      </c>
    </row>
    <row r="762" spans="1:15" x14ac:dyDescent="0.2">
      <c r="A762" s="53" t="s">
        <v>32</v>
      </c>
      <c r="B762" s="54" t="s">
        <v>361</v>
      </c>
      <c r="C762" s="987" t="s">
        <v>282</v>
      </c>
      <c r="D762" s="988"/>
      <c r="E762" s="988"/>
      <c r="F762" s="988"/>
      <c r="G762" s="988"/>
      <c r="H762" s="989"/>
      <c r="I762" s="197">
        <v>9.8422090729783043E-2</v>
      </c>
      <c r="J762" s="197">
        <v>6.5483234714003941E-2</v>
      </c>
      <c r="K762" s="197">
        <v>0.17909270216962525</v>
      </c>
      <c r="L762" s="197">
        <v>0.10710059171597633</v>
      </c>
      <c r="M762" s="197">
        <v>1.992110453648915E-2</v>
      </c>
      <c r="N762" s="257">
        <v>1.4595660749506903E-2</v>
      </c>
      <c r="O762" s="215">
        <v>0.48461538461538461</v>
      </c>
    </row>
    <row r="763" spans="1:15" x14ac:dyDescent="0.2">
      <c r="A763" s="53" t="s">
        <v>44</v>
      </c>
      <c r="B763" s="54" t="s">
        <v>365</v>
      </c>
      <c r="C763" s="987" t="s">
        <v>532</v>
      </c>
      <c r="D763" s="988"/>
      <c r="E763" s="988"/>
      <c r="F763" s="988"/>
      <c r="G763" s="988"/>
      <c r="H763" s="989"/>
      <c r="I763" s="197">
        <v>3.214285714285714E-2</v>
      </c>
      <c r="J763" s="197">
        <v>6.25E-2</v>
      </c>
      <c r="K763" s="197">
        <v>0.1455357142857143</v>
      </c>
      <c r="L763" s="197">
        <v>7.5892857142857137E-2</v>
      </c>
      <c r="M763" s="197">
        <v>1.8749999999999999E-2</v>
      </c>
      <c r="N763" s="257">
        <v>1.5178571428571428E-2</v>
      </c>
      <c r="O763" s="215">
        <v>0.35</v>
      </c>
    </row>
    <row r="764" spans="1:15" x14ac:dyDescent="0.2">
      <c r="A764" s="53" t="s">
        <v>58</v>
      </c>
      <c r="B764" s="54" t="s">
        <v>372</v>
      </c>
      <c r="C764" s="987" t="s">
        <v>290</v>
      </c>
      <c r="D764" s="988"/>
      <c r="E764" s="988"/>
      <c r="F764" s="988"/>
      <c r="G764" s="988"/>
      <c r="H764" s="989"/>
      <c r="I764" s="197">
        <v>5.7500000000000002E-2</v>
      </c>
      <c r="J764" s="197">
        <v>3.833333333333333E-2</v>
      </c>
      <c r="K764" s="197">
        <v>8.1666666666666665E-2</v>
      </c>
      <c r="L764" s="197">
        <v>8.666666666666667E-2</v>
      </c>
      <c r="M764" s="197">
        <v>2.9166666666666667E-2</v>
      </c>
      <c r="N764" s="257">
        <v>2.5833333333333333E-2</v>
      </c>
      <c r="O764" s="215">
        <v>0.31916666666666665</v>
      </c>
    </row>
    <row r="765" spans="1:15" x14ac:dyDescent="0.2">
      <c r="A765" s="371" t="s">
        <v>68</v>
      </c>
      <c r="B765" s="372" t="s">
        <v>376</v>
      </c>
      <c r="C765" s="990" t="s">
        <v>533</v>
      </c>
      <c r="D765" s="991"/>
      <c r="E765" s="991"/>
      <c r="F765" s="991"/>
      <c r="G765" s="991"/>
      <c r="H765" s="992"/>
      <c r="I765" s="197">
        <v>5.1150895140664961E-2</v>
      </c>
      <c r="J765" s="197">
        <v>5.3708439897698211E-2</v>
      </c>
      <c r="K765" s="197">
        <v>0.12020460358056266</v>
      </c>
      <c r="L765" s="197">
        <v>0.12020460358056266</v>
      </c>
      <c r="M765" s="197">
        <v>4.3478260869565216E-2</v>
      </c>
      <c r="N765" s="257">
        <v>3.5805626598465472E-2</v>
      </c>
      <c r="O765" s="215">
        <v>0.42455242966751922</v>
      </c>
    </row>
    <row r="766" spans="1:15" x14ac:dyDescent="0.2">
      <c r="A766" s="61" t="s">
        <v>76</v>
      </c>
      <c r="B766" s="67" t="s">
        <v>380</v>
      </c>
      <c r="C766" s="993" t="s">
        <v>524</v>
      </c>
      <c r="D766" s="994"/>
      <c r="E766" s="994"/>
      <c r="F766" s="994"/>
      <c r="G766" s="994"/>
      <c r="H766" s="995"/>
      <c r="I766" s="322">
        <v>9.458443023693118E-2</v>
      </c>
      <c r="J766" s="322">
        <v>6.6848439262880782E-2</v>
      </c>
      <c r="K766" s="322">
        <v>0.17139902218879277</v>
      </c>
      <c r="L766" s="322">
        <v>9.8627303497555469E-2</v>
      </c>
      <c r="M766" s="322">
        <v>3.5445656261752535E-2</v>
      </c>
      <c r="N766" s="323">
        <v>2.2940955246333206E-2</v>
      </c>
      <c r="O766" s="217">
        <v>0.48984580669424593</v>
      </c>
    </row>
    <row r="767" spans="1:15" x14ac:dyDescent="0.2">
      <c r="A767" s="364" t="s">
        <v>78</v>
      </c>
      <c r="B767" s="373" t="s">
        <v>381</v>
      </c>
      <c r="C767" s="996" t="s">
        <v>294</v>
      </c>
      <c r="D767" s="997"/>
      <c r="E767" s="997"/>
      <c r="F767" s="997"/>
      <c r="G767" s="997"/>
      <c r="H767" s="998"/>
      <c r="I767" s="197">
        <v>9.2555331991951706E-2</v>
      </c>
      <c r="J767" s="197">
        <v>6.9648661197956971E-2</v>
      </c>
      <c r="K767" s="197">
        <v>0.17257390496827116</v>
      </c>
      <c r="L767" s="197">
        <v>9.425785482123511E-2</v>
      </c>
      <c r="M767" s="197">
        <v>3.6526853428261882E-2</v>
      </c>
      <c r="N767" s="257">
        <v>2.0585048754062838E-2</v>
      </c>
      <c r="O767" s="215">
        <v>0.48614765516173969</v>
      </c>
    </row>
    <row r="768" spans="1:15" x14ac:dyDescent="0.2">
      <c r="A768" s="371" t="s">
        <v>84</v>
      </c>
      <c r="B768" s="374" t="s">
        <v>383</v>
      </c>
      <c r="C768" s="990" t="s">
        <v>300</v>
      </c>
      <c r="D768" s="991"/>
      <c r="E768" s="991"/>
      <c r="F768" s="991"/>
      <c r="G768" s="991"/>
      <c r="H768" s="992"/>
      <c r="I768" s="197">
        <v>9.7724550898203588E-2</v>
      </c>
      <c r="J768" s="197">
        <v>6.2514970059880243E-2</v>
      </c>
      <c r="K768" s="197">
        <v>0.1695808383233533</v>
      </c>
      <c r="L768" s="197">
        <v>0.10538922155688622</v>
      </c>
      <c r="M768" s="197">
        <v>3.3772455089820359E-2</v>
      </c>
      <c r="N768" s="257">
        <v>2.658682634730539E-2</v>
      </c>
      <c r="O768" s="215">
        <v>0.49556886227544916</v>
      </c>
    </row>
    <row r="769" spans="1:15" x14ac:dyDescent="0.2">
      <c r="A769" s="70" t="s">
        <v>88</v>
      </c>
      <c r="B769" s="71" t="s">
        <v>384</v>
      </c>
      <c r="C769" s="993" t="s">
        <v>525</v>
      </c>
      <c r="D769" s="994"/>
      <c r="E769" s="994"/>
      <c r="F769" s="994"/>
      <c r="G769" s="994"/>
      <c r="H769" s="995"/>
      <c r="I769" s="322">
        <v>9.4215129660886909E-2</v>
      </c>
      <c r="J769" s="322">
        <v>6.3372717508055856E-2</v>
      </c>
      <c r="K769" s="322">
        <v>0.16510664416142395</v>
      </c>
      <c r="L769" s="322">
        <v>9.7130581555930642E-2</v>
      </c>
      <c r="M769" s="322">
        <v>4.0049102347705999E-2</v>
      </c>
      <c r="N769" s="323">
        <v>2.4244284179837348E-2</v>
      </c>
      <c r="O769" s="217">
        <v>0.48411845941384068</v>
      </c>
    </row>
    <row r="770" spans="1:15" x14ac:dyDescent="0.2">
      <c r="A770" s="364" t="s">
        <v>90</v>
      </c>
      <c r="B770" s="373" t="s">
        <v>385</v>
      </c>
      <c r="C770" s="996" t="s">
        <v>304</v>
      </c>
      <c r="D770" s="997"/>
      <c r="E770" s="997"/>
      <c r="F770" s="997"/>
      <c r="G770" s="997"/>
      <c r="H770" s="998"/>
      <c r="I770" s="197">
        <v>9.6099491237987569E-2</v>
      </c>
      <c r="J770" s="197">
        <v>6.5008479366873942E-2</v>
      </c>
      <c r="K770" s="197">
        <v>0.17637083097795364</v>
      </c>
      <c r="L770" s="197">
        <v>9.2142453363482188E-2</v>
      </c>
      <c r="M770" s="197">
        <v>3.6743923120407009E-2</v>
      </c>
      <c r="N770" s="257">
        <v>1.6393442622950821E-2</v>
      </c>
      <c r="O770" s="215">
        <v>0.48275862068965525</v>
      </c>
    </row>
    <row r="771" spans="1:15" x14ac:dyDescent="0.2">
      <c r="A771" s="53" t="s">
        <v>94</v>
      </c>
      <c r="B771" s="69" t="s">
        <v>386</v>
      </c>
      <c r="C771" s="987" t="s">
        <v>309</v>
      </c>
      <c r="D771" s="988"/>
      <c r="E771" s="988"/>
      <c r="F771" s="988"/>
      <c r="G771" s="988"/>
      <c r="H771" s="989"/>
      <c r="I771" s="197">
        <v>8.7260034904013961E-2</v>
      </c>
      <c r="J771" s="197">
        <v>5.4101221640488653E-2</v>
      </c>
      <c r="K771" s="197">
        <v>0.13961605584642234</v>
      </c>
      <c r="L771" s="197">
        <v>0.10296684118673648</v>
      </c>
      <c r="M771" s="197">
        <v>3.3158813263525308E-2</v>
      </c>
      <c r="N771" s="257">
        <v>4.5375218150087257E-2</v>
      </c>
      <c r="O771" s="215">
        <v>0.46247818499127402</v>
      </c>
    </row>
    <row r="772" spans="1:15" x14ac:dyDescent="0.2">
      <c r="A772" s="53" t="s">
        <v>102</v>
      </c>
      <c r="B772" s="69" t="s">
        <v>389</v>
      </c>
      <c r="C772" s="987" t="s">
        <v>534</v>
      </c>
      <c r="D772" s="988"/>
      <c r="E772" s="988"/>
      <c r="F772" s="988"/>
      <c r="G772" s="988"/>
      <c r="H772" s="989"/>
      <c r="I772" s="197">
        <v>0.10515463917525773</v>
      </c>
      <c r="J772" s="197">
        <v>7.628865979381444E-2</v>
      </c>
      <c r="K772" s="197">
        <v>0.15257731958762888</v>
      </c>
      <c r="L772" s="197">
        <v>9.6907216494845363E-2</v>
      </c>
      <c r="M772" s="197">
        <v>4.7422680412371132E-2</v>
      </c>
      <c r="N772" s="257">
        <v>3.0927835051546393E-2</v>
      </c>
      <c r="O772" s="215">
        <v>0.50927835051546388</v>
      </c>
    </row>
    <row r="773" spans="1:15" x14ac:dyDescent="0.2">
      <c r="A773" s="53" t="s">
        <v>116</v>
      </c>
      <c r="B773" s="69" t="s">
        <v>395</v>
      </c>
      <c r="C773" s="987" t="s">
        <v>535</v>
      </c>
      <c r="D773" s="988"/>
      <c r="E773" s="988"/>
      <c r="F773" s="988"/>
      <c r="G773" s="988"/>
      <c r="H773" s="989"/>
      <c r="I773" s="197">
        <v>5.7142857142857141E-2</v>
      </c>
      <c r="J773" s="197">
        <v>7.857142857142857E-2</v>
      </c>
      <c r="K773" s="197">
        <v>9.285714285714286E-2</v>
      </c>
      <c r="L773" s="197">
        <v>0.1357142857142857</v>
      </c>
      <c r="M773" s="197">
        <v>7.1428571428571425E-2</v>
      </c>
      <c r="N773" s="257">
        <v>6.4285714285714279E-2</v>
      </c>
      <c r="O773" s="215">
        <v>0.5</v>
      </c>
    </row>
    <row r="774" spans="1:15" x14ac:dyDescent="0.2">
      <c r="A774" s="371" t="s">
        <v>120</v>
      </c>
      <c r="B774" s="374" t="s">
        <v>397</v>
      </c>
      <c r="C774" s="990" t="s">
        <v>536</v>
      </c>
      <c r="D774" s="991"/>
      <c r="E774" s="991"/>
      <c r="F774" s="991"/>
      <c r="G774" s="991"/>
      <c r="H774" s="992"/>
      <c r="I774" s="197">
        <v>9.2659053833605218E-2</v>
      </c>
      <c r="J774" s="197">
        <v>5.9380097879282216E-2</v>
      </c>
      <c r="K774" s="197">
        <v>0.17063621533442089</v>
      </c>
      <c r="L774" s="197">
        <v>9.7226753670473079E-2</v>
      </c>
      <c r="M774" s="197">
        <v>3.9477977161500817E-2</v>
      </c>
      <c r="N774" s="257">
        <v>2.0880913539967374E-2</v>
      </c>
      <c r="O774" s="215">
        <v>0.48026101141924954</v>
      </c>
    </row>
    <row r="775" spans="1:15" x14ac:dyDescent="0.2">
      <c r="A775" s="61" t="s">
        <v>124</v>
      </c>
      <c r="B775" s="67" t="s">
        <v>398</v>
      </c>
      <c r="C775" s="1005" t="s">
        <v>526</v>
      </c>
      <c r="D775" s="1006"/>
      <c r="E775" s="1006"/>
      <c r="F775" s="1006"/>
      <c r="G775" s="1006"/>
      <c r="H775" s="1007"/>
      <c r="I775" s="322">
        <v>8.1509433962264149E-2</v>
      </c>
      <c r="J775" s="322">
        <v>6.3396226415094334E-2</v>
      </c>
      <c r="K775" s="322">
        <v>0.12</v>
      </c>
      <c r="L775" s="322">
        <v>0.10641509433962264</v>
      </c>
      <c r="M775" s="322">
        <v>8.0754716981132069E-2</v>
      </c>
      <c r="N775" s="323">
        <v>4.9056603773584909E-2</v>
      </c>
      <c r="O775" s="217">
        <v>0.50113207547169814</v>
      </c>
    </row>
    <row r="776" spans="1:15" x14ac:dyDescent="0.2">
      <c r="A776" s="375" t="s">
        <v>126</v>
      </c>
      <c r="B776" s="376" t="s">
        <v>399</v>
      </c>
      <c r="C776" s="1008" t="s">
        <v>537</v>
      </c>
      <c r="D776" s="1009"/>
      <c r="E776" s="1009"/>
      <c r="F776" s="1009"/>
      <c r="G776" s="1009"/>
      <c r="H776" s="1010"/>
      <c r="I776" s="197">
        <v>9.498680738786279E-2</v>
      </c>
      <c r="J776" s="197">
        <v>7.6517150395778361E-2</v>
      </c>
      <c r="K776" s="197">
        <v>0.11609498680738786</v>
      </c>
      <c r="L776" s="197">
        <v>0.12401055408970976</v>
      </c>
      <c r="M776" s="197">
        <v>6.5963060686015831E-2</v>
      </c>
      <c r="N776" s="257">
        <v>4.4854881266490766E-2</v>
      </c>
      <c r="O776" s="215">
        <v>0.52242744063324531</v>
      </c>
    </row>
    <row r="777" spans="1:15" x14ac:dyDescent="0.2">
      <c r="A777" s="53" t="s">
        <v>136</v>
      </c>
      <c r="B777" s="69" t="s">
        <v>404</v>
      </c>
      <c r="C777" s="987" t="s">
        <v>538</v>
      </c>
      <c r="D777" s="988"/>
      <c r="E777" s="988"/>
      <c r="F777" s="988"/>
      <c r="G777" s="988"/>
      <c r="H777" s="989"/>
      <c r="I777" s="197">
        <v>0.12875536480686695</v>
      </c>
      <c r="J777" s="197">
        <v>6.4377682403433473E-2</v>
      </c>
      <c r="K777" s="197">
        <v>0.1630901287553648</v>
      </c>
      <c r="L777" s="197">
        <v>7.2961373390557943E-2</v>
      </c>
      <c r="M777" s="197">
        <v>5.5793991416309016E-2</v>
      </c>
      <c r="N777" s="257">
        <v>3.8626609442060089E-2</v>
      </c>
      <c r="O777" s="215">
        <v>0.52360515021459231</v>
      </c>
    </row>
    <row r="778" spans="1:15" x14ac:dyDescent="0.2">
      <c r="A778" s="53" t="s">
        <v>140</v>
      </c>
      <c r="B778" s="69" t="s">
        <v>406</v>
      </c>
      <c r="C778" s="987" t="s">
        <v>539</v>
      </c>
      <c r="D778" s="988"/>
      <c r="E778" s="988"/>
      <c r="F778" s="988"/>
      <c r="G778" s="988"/>
      <c r="H778" s="989"/>
      <c r="I778" s="197">
        <v>3.2608695652173912E-2</v>
      </c>
      <c r="J778" s="197">
        <v>7.0652173913043473E-2</v>
      </c>
      <c r="K778" s="197">
        <v>0.10326086956521739</v>
      </c>
      <c r="L778" s="197">
        <v>0.10326086956521739</v>
      </c>
      <c r="M778" s="197">
        <v>0.13043478260869565</v>
      </c>
      <c r="N778" s="257">
        <v>7.6086956521739135E-2</v>
      </c>
      <c r="O778" s="215">
        <v>0.51630434782608692</v>
      </c>
    </row>
    <row r="779" spans="1:15" x14ac:dyDescent="0.2">
      <c r="A779" s="53" t="s">
        <v>148</v>
      </c>
      <c r="B779" s="69" t="s">
        <v>410</v>
      </c>
      <c r="C779" s="987" t="s">
        <v>321</v>
      </c>
      <c r="D779" s="988"/>
      <c r="E779" s="988"/>
      <c r="F779" s="988"/>
      <c r="G779" s="988"/>
      <c r="H779" s="989"/>
      <c r="I779" s="197">
        <v>6.7961165048543687E-2</v>
      </c>
      <c r="J779" s="197">
        <v>5.1779935275080909E-2</v>
      </c>
      <c r="K779" s="197">
        <v>0.10679611650485436</v>
      </c>
      <c r="L779" s="197">
        <v>0.12621359223300971</v>
      </c>
      <c r="M779" s="197">
        <v>7.1197411003236247E-2</v>
      </c>
      <c r="N779" s="257">
        <v>4.2071197411003236E-2</v>
      </c>
      <c r="O779" s="215">
        <v>0.46601941747572811</v>
      </c>
    </row>
    <row r="780" spans="1:15" x14ac:dyDescent="0.2">
      <c r="A780" s="53" t="s">
        <v>154</v>
      </c>
      <c r="B780" s="69" t="s">
        <v>412</v>
      </c>
      <c r="C780" s="987" t="s">
        <v>540</v>
      </c>
      <c r="D780" s="988"/>
      <c r="E780" s="988"/>
      <c r="F780" s="988"/>
      <c r="G780" s="988"/>
      <c r="H780" s="989"/>
      <c r="I780" s="197">
        <v>7.2992700729927001E-2</v>
      </c>
      <c r="J780" s="197">
        <v>7.2992700729927001E-2</v>
      </c>
      <c r="K780" s="197">
        <v>0.13138686131386862</v>
      </c>
      <c r="L780" s="197">
        <v>9.4890510948905105E-2</v>
      </c>
      <c r="M780" s="197">
        <v>7.2992700729927001E-2</v>
      </c>
      <c r="N780" s="257">
        <v>3.6496350364963501E-2</v>
      </c>
      <c r="O780" s="215">
        <v>0.48175182481751827</v>
      </c>
    </row>
    <row r="781" spans="1:15" x14ac:dyDescent="0.2">
      <c r="A781" s="371" t="s">
        <v>158</v>
      </c>
      <c r="B781" s="374" t="s">
        <v>414</v>
      </c>
      <c r="C781" s="990" t="s">
        <v>541</v>
      </c>
      <c r="D781" s="991"/>
      <c r="E781" s="991"/>
      <c r="F781" s="991"/>
      <c r="G781" s="991"/>
      <c r="H781" s="992"/>
      <c r="I781" s="197">
        <v>6.0240963855421686E-2</v>
      </c>
      <c r="J781" s="197">
        <v>1.2048192771084338E-2</v>
      </c>
      <c r="K781" s="197">
        <v>8.4337349397590355E-2</v>
      </c>
      <c r="L781" s="197">
        <v>7.2289156626506021E-2</v>
      </c>
      <c r="M781" s="197">
        <v>0.15662650602409639</v>
      </c>
      <c r="N781" s="257">
        <v>8.4337349397590355E-2</v>
      </c>
      <c r="O781" s="215">
        <v>0.46987951807228917</v>
      </c>
    </row>
    <row r="782" spans="1:15" x14ac:dyDescent="0.2">
      <c r="A782" s="61" t="s">
        <v>166</v>
      </c>
      <c r="B782" s="67" t="s">
        <v>332</v>
      </c>
      <c r="C782" s="1002" t="s">
        <v>527</v>
      </c>
      <c r="D782" s="1003"/>
      <c r="E782" s="1003"/>
      <c r="F782" s="1003"/>
      <c r="G782" s="1003"/>
      <c r="H782" s="1004"/>
      <c r="I782" s="322">
        <v>9.0798045602605862E-2</v>
      </c>
      <c r="J782" s="322">
        <v>6.0803474484256242E-2</v>
      </c>
      <c r="K782" s="322">
        <v>0.18200325732899023</v>
      </c>
      <c r="L782" s="322">
        <v>9.8805646036916397E-2</v>
      </c>
      <c r="M782" s="322">
        <v>3.1487513572204126E-2</v>
      </c>
      <c r="N782" s="323">
        <v>2.1986970684039087E-2</v>
      </c>
      <c r="O782" s="217">
        <v>0.48588490770901199</v>
      </c>
    </row>
    <row r="783" spans="1:15" x14ac:dyDescent="0.2">
      <c r="A783" s="364" t="s">
        <v>168</v>
      </c>
      <c r="B783" s="373" t="s">
        <v>418</v>
      </c>
      <c r="C783" s="996" t="s">
        <v>542</v>
      </c>
      <c r="D783" s="997"/>
      <c r="E783" s="997"/>
      <c r="F783" s="997"/>
      <c r="G783" s="997"/>
      <c r="H783" s="998"/>
      <c r="I783" s="197">
        <v>9.8874353513842411E-2</v>
      </c>
      <c r="J783" s="197">
        <v>6.5104958929114692E-2</v>
      </c>
      <c r="K783" s="197">
        <v>0.19044721630666261</v>
      </c>
      <c r="L783" s="197">
        <v>0.10009126863401278</v>
      </c>
      <c r="M783" s="197">
        <v>2.5555217523577731E-2</v>
      </c>
      <c r="N783" s="257">
        <v>1.8253726802555523E-2</v>
      </c>
      <c r="O783" s="215">
        <v>0.49832674170976582</v>
      </c>
    </row>
    <row r="784" spans="1:15" x14ac:dyDescent="0.2">
      <c r="A784" s="53" t="s">
        <v>172</v>
      </c>
      <c r="B784" s="69" t="s">
        <v>420</v>
      </c>
      <c r="C784" s="987" t="s">
        <v>543</v>
      </c>
      <c r="D784" s="988"/>
      <c r="E784" s="988"/>
      <c r="F784" s="988"/>
      <c r="G784" s="988"/>
      <c r="H784" s="989"/>
      <c r="I784" s="197">
        <v>9.3333333333333338E-2</v>
      </c>
      <c r="J784" s="197">
        <v>6.8070175438596489E-2</v>
      </c>
      <c r="K784" s="197">
        <v>0.17964912280701753</v>
      </c>
      <c r="L784" s="197">
        <v>9.5438596491228073E-2</v>
      </c>
      <c r="M784" s="197">
        <v>0.04</v>
      </c>
      <c r="N784" s="257">
        <v>2.1052631578947368E-2</v>
      </c>
      <c r="O784" s="215">
        <v>0.49754385964912284</v>
      </c>
    </row>
    <row r="785" spans="1:22" x14ac:dyDescent="0.2">
      <c r="A785" s="53" t="s">
        <v>178</v>
      </c>
      <c r="B785" s="69" t="s">
        <v>422</v>
      </c>
      <c r="C785" s="987" t="s">
        <v>331</v>
      </c>
      <c r="D785" s="988"/>
      <c r="E785" s="988"/>
      <c r="F785" s="988"/>
      <c r="G785" s="988"/>
      <c r="H785" s="989"/>
      <c r="I785" s="197">
        <v>8.1651806663538246E-2</v>
      </c>
      <c r="J785" s="197">
        <v>4.8803378695448145E-2</v>
      </c>
      <c r="K785" s="197">
        <v>0.17925856405443455</v>
      </c>
      <c r="L785" s="197">
        <v>9.4321914594087286E-2</v>
      </c>
      <c r="M785" s="197">
        <v>2.7686532144533083E-2</v>
      </c>
      <c r="N785" s="257">
        <v>2.7686532144533083E-2</v>
      </c>
      <c r="O785" s="215">
        <v>0.45940872829657442</v>
      </c>
    </row>
    <row r="786" spans="1:22" x14ac:dyDescent="0.2">
      <c r="A786" s="371" t="s">
        <v>182</v>
      </c>
      <c r="B786" s="374" t="s">
        <v>423</v>
      </c>
      <c r="C786" s="990" t="s">
        <v>544</v>
      </c>
      <c r="D786" s="991"/>
      <c r="E786" s="991"/>
      <c r="F786" s="991"/>
      <c r="G786" s="991"/>
      <c r="H786" s="992"/>
      <c r="I786" s="197">
        <v>7.047619047619047E-2</v>
      </c>
      <c r="J786" s="197">
        <v>6.2857142857142861E-2</v>
      </c>
      <c r="K786" s="197">
        <v>0.14666666666666667</v>
      </c>
      <c r="L786" s="197">
        <v>0.1180952380952381</v>
      </c>
      <c r="M786" s="197">
        <v>6.0952380952380952E-2</v>
      </c>
      <c r="N786" s="257">
        <v>2.4761904761904763E-2</v>
      </c>
      <c r="O786" s="215">
        <v>0.4838095238095238</v>
      </c>
    </row>
    <row r="787" spans="1:22" x14ac:dyDescent="0.2">
      <c r="A787" s="70" t="s">
        <v>186</v>
      </c>
      <c r="B787" s="89" t="s">
        <v>425</v>
      </c>
      <c r="C787" s="993" t="s">
        <v>528</v>
      </c>
      <c r="D787" s="994"/>
      <c r="E787" s="994"/>
      <c r="F787" s="994"/>
      <c r="G787" s="994"/>
      <c r="H787" s="995"/>
      <c r="I787" s="322">
        <v>9.22164566345441E-2</v>
      </c>
      <c r="J787" s="322">
        <v>6.0934025203854707E-2</v>
      </c>
      <c r="K787" s="322">
        <v>0.15982209043736101</v>
      </c>
      <c r="L787" s="322">
        <v>8.3024462564862858E-2</v>
      </c>
      <c r="M787" s="322">
        <v>3.3951074870274274E-2</v>
      </c>
      <c r="N787" s="323">
        <v>1.8383988139362491E-2</v>
      </c>
      <c r="O787" s="217">
        <v>0.4483320978502594</v>
      </c>
    </row>
    <row r="788" spans="1:22" x14ac:dyDescent="0.2">
      <c r="A788" s="364" t="s">
        <v>188</v>
      </c>
      <c r="B788" s="373" t="s">
        <v>426</v>
      </c>
      <c r="C788" s="996" t="s">
        <v>337</v>
      </c>
      <c r="D788" s="997"/>
      <c r="E788" s="997"/>
      <c r="F788" s="997"/>
      <c r="G788" s="997"/>
      <c r="H788" s="998"/>
      <c r="I788" s="197">
        <v>9.0113572891454108E-2</v>
      </c>
      <c r="J788" s="197">
        <v>6.1813442561906538E-2</v>
      </c>
      <c r="K788" s="197">
        <v>0.15732638242412958</v>
      </c>
      <c r="L788" s="197">
        <v>7.7452988270340722E-2</v>
      </c>
      <c r="M788" s="197">
        <v>3.1837646620741018E-2</v>
      </c>
      <c r="N788" s="257">
        <v>1.5825730776391732E-2</v>
      </c>
      <c r="O788" s="215">
        <v>0.43436976354496365</v>
      </c>
    </row>
    <row r="789" spans="1:22" x14ac:dyDescent="0.2">
      <c r="A789" s="53" t="s">
        <v>196</v>
      </c>
      <c r="B789" s="69" t="s">
        <v>429</v>
      </c>
      <c r="C789" s="999" t="s">
        <v>545</v>
      </c>
      <c r="D789" s="1000"/>
      <c r="E789" s="1000"/>
      <c r="F789" s="1000"/>
      <c r="G789" s="1000"/>
      <c r="H789" s="1001"/>
      <c r="I789" s="197">
        <v>0.11550151975683891</v>
      </c>
      <c r="J789" s="197">
        <v>3.3434650455927049E-2</v>
      </c>
      <c r="K789" s="197">
        <v>0.1519756838905775</v>
      </c>
      <c r="L789" s="197">
        <v>0.12462006079027356</v>
      </c>
      <c r="M789" s="197">
        <v>3.9513677811550151E-2</v>
      </c>
      <c r="N789" s="257">
        <v>4.2553191489361701E-2</v>
      </c>
      <c r="O789" s="215">
        <v>0.50759878419452875</v>
      </c>
    </row>
    <row r="790" spans="1:22" ht="13.5" thickBot="1" x14ac:dyDescent="0.25">
      <c r="A790" s="209" t="s">
        <v>202</v>
      </c>
      <c r="B790" s="210" t="s">
        <v>432</v>
      </c>
      <c r="C790" s="984" t="s">
        <v>344</v>
      </c>
      <c r="D790" s="985"/>
      <c r="E790" s="985"/>
      <c r="F790" s="985"/>
      <c r="G790" s="985"/>
      <c r="H790" s="986"/>
      <c r="I790" s="199">
        <v>9.569377990430622E-2</v>
      </c>
      <c r="J790" s="199">
        <v>6.5071770334928225E-2</v>
      </c>
      <c r="K790" s="199">
        <v>0.17511961722488037</v>
      </c>
      <c r="L790" s="199">
        <v>9.856459330143541E-2</v>
      </c>
      <c r="M790" s="199">
        <v>4.3062200956937802E-2</v>
      </c>
      <c r="N790" s="258">
        <v>2.3923444976076555E-2</v>
      </c>
      <c r="O790" s="218">
        <v>0.50143540669856457</v>
      </c>
    </row>
    <row r="791" spans="1:22" ht="13.5" thickTop="1" x14ac:dyDescent="0.2"/>
    <row r="792" spans="1:22" ht="15" x14ac:dyDescent="0.25">
      <c r="A792" s="1028" t="s">
        <v>579</v>
      </c>
      <c r="B792" s="1028"/>
      <c r="C792" s="1029" t="s">
        <v>551</v>
      </c>
      <c r="D792" s="1029"/>
      <c r="E792" s="1029"/>
      <c r="F792" s="1029"/>
      <c r="G792" s="1029"/>
      <c r="H792" s="1029"/>
      <c r="I792" s="1029"/>
      <c r="J792" s="1029"/>
      <c r="K792" s="1029"/>
      <c r="L792" s="1029"/>
    </row>
    <row r="793" spans="1:22" x14ac:dyDescent="0.2">
      <c r="C793" s="184" t="s">
        <v>552</v>
      </c>
    </row>
    <row r="794" spans="1:22" ht="13.5" thickBot="1" x14ac:dyDescent="0.25"/>
    <row r="795" spans="1:22" ht="13.5" thickTop="1" x14ac:dyDescent="0.2">
      <c r="A795" s="1025" t="s">
        <v>520</v>
      </c>
      <c r="B795" s="1026"/>
      <c r="C795" s="1026"/>
      <c r="D795" s="1026"/>
      <c r="E795" s="1026"/>
      <c r="F795" s="1026"/>
      <c r="G795" s="1026"/>
      <c r="H795" s="1027"/>
      <c r="I795" s="392"/>
      <c r="J795" s="392"/>
      <c r="K795" s="392"/>
      <c r="L795" s="420"/>
      <c r="M795" s="392"/>
      <c r="N795" s="392"/>
      <c r="O795" s="392"/>
      <c r="P795" s="420"/>
      <c r="Q795" s="392"/>
      <c r="R795" s="392"/>
      <c r="S795" s="392"/>
      <c r="T795" s="393"/>
    </row>
    <row r="796" spans="1:22" x14ac:dyDescent="0.2">
      <c r="A796" s="1011" t="s">
        <v>1</v>
      </c>
      <c r="B796" s="1012"/>
      <c r="C796" s="1013"/>
      <c r="D796" s="1014"/>
      <c r="E796" s="1014"/>
      <c r="F796" s="1014"/>
      <c r="G796" s="1014"/>
      <c r="H796" s="1015"/>
      <c r="I796" s="394" t="s">
        <v>8</v>
      </c>
      <c r="J796" s="394"/>
      <c r="K796" s="394"/>
      <c r="L796" s="421"/>
      <c r="M796" s="394" t="s">
        <v>6</v>
      </c>
      <c r="N796" s="394"/>
      <c r="O796" s="394"/>
      <c r="P796" s="421"/>
      <c r="Q796" s="394" t="s">
        <v>7</v>
      </c>
      <c r="R796" s="394"/>
      <c r="S796" s="394"/>
      <c r="T796" s="395"/>
    </row>
    <row r="797" spans="1:22" ht="13.5" thickBot="1" x14ac:dyDescent="0.25">
      <c r="A797" s="22" t="s">
        <v>3</v>
      </c>
      <c r="B797" s="23" t="s">
        <v>4</v>
      </c>
      <c r="C797" s="1016" t="s">
        <v>5</v>
      </c>
      <c r="D797" s="1017"/>
      <c r="E797" s="1017"/>
      <c r="F797" s="1017"/>
      <c r="G797" s="1017"/>
      <c r="H797" s="1018"/>
      <c r="I797" s="396" t="s">
        <v>512</v>
      </c>
      <c r="J797" s="397" t="s">
        <v>549</v>
      </c>
      <c r="K797" s="422" t="s">
        <v>550</v>
      </c>
      <c r="L797" s="423" t="s">
        <v>8</v>
      </c>
      <c r="M797" s="424" t="s">
        <v>512</v>
      </c>
      <c r="N797" s="397" t="s">
        <v>549</v>
      </c>
      <c r="O797" s="422" t="s">
        <v>550</v>
      </c>
      <c r="P797" s="423" t="s">
        <v>8</v>
      </c>
      <c r="Q797" s="424" t="s">
        <v>512</v>
      </c>
      <c r="R797" s="397" t="s">
        <v>549</v>
      </c>
      <c r="S797" s="422" t="s">
        <v>550</v>
      </c>
      <c r="T797" s="400" t="s">
        <v>8</v>
      </c>
    </row>
    <row r="798" spans="1:22" ht="14.25" thickTop="1" thickBot="1" x14ac:dyDescent="0.25">
      <c r="A798" s="31" t="s">
        <v>9</v>
      </c>
      <c r="B798" s="32" t="s">
        <v>218</v>
      </c>
      <c r="C798" s="1019" t="s">
        <v>10</v>
      </c>
      <c r="D798" s="1020"/>
      <c r="E798" s="1020"/>
      <c r="F798" s="1020"/>
      <c r="G798" s="1020"/>
      <c r="H798" s="1021"/>
      <c r="I798" s="354">
        <v>18638.661111242047</v>
      </c>
      <c r="J798" s="354">
        <v>76100.677957429609</v>
      </c>
      <c r="K798" s="425">
        <v>13570.660931328344</v>
      </c>
      <c r="L798" s="426">
        <v>108309.99999999999</v>
      </c>
      <c r="M798" s="356">
        <v>9542.1585781910526</v>
      </c>
      <c r="N798" s="354">
        <v>39761.126261224919</v>
      </c>
      <c r="O798" s="425">
        <v>6120.8512766988388</v>
      </c>
      <c r="P798" s="426">
        <v>55424.136116114809</v>
      </c>
      <c r="Q798" s="356">
        <v>9096.5025330509961</v>
      </c>
      <c r="R798" s="354">
        <v>36339.551696204704</v>
      </c>
      <c r="S798" s="427">
        <v>7449.8096546295064</v>
      </c>
      <c r="T798" s="358">
        <v>52885.863883885213</v>
      </c>
      <c r="V798" s="117"/>
    </row>
    <row r="799" spans="1:22" ht="13.5" thickTop="1" x14ac:dyDescent="0.2">
      <c r="A799" s="41" t="s">
        <v>11</v>
      </c>
      <c r="B799" s="42" t="s">
        <v>351</v>
      </c>
      <c r="C799" s="1022" t="s">
        <v>522</v>
      </c>
      <c r="D799" s="1023"/>
      <c r="E799" s="1023"/>
      <c r="F799" s="1023"/>
      <c r="G799" s="1023"/>
      <c r="H799" s="1024"/>
      <c r="I799" s="377">
        <v>8687.729600265171</v>
      </c>
      <c r="J799" s="359">
        <v>37308.88787280309</v>
      </c>
      <c r="K799" s="428">
        <v>7934.8036078056684</v>
      </c>
      <c r="L799" s="429">
        <v>53931.42108087393</v>
      </c>
      <c r="M799" s="361">
        <v>4450.7600535972333</v>
      </c>
      <c r="N799" s="359">
        <v>18849.195982074034</v>
      </c>
      <c r="O799" s="428">
        <v>3445.0494052236877</v>
      </c>
      <c r="P799" s="429">
        <v>26745.005440894955</v>
      </c>
      <c r="Q799" s="361">
        <v>4236.9695466679386</v>
      </c>
      <c r="R799" s="359">
        <v>18459.691890729056</v>
      </c>
      <c r="S799" s="430">
        <v>4489.7542025819812</v>
      </c>
      <c r="T799" s="363">
        <v>27186.415639978975</v>
      </c>
      <c r="V799" s="117"/>
    </row>
    <row r="800" spans="1:22" x14ac:dyDescent="0.2">
      <c r="A800" s="364" t="s">
        <v>13</v>
      </c>
      <c r="B800" s="365" t="s">
        <v>352</v>
      </c>
      <c r="C800" s="996" t="s">
        <v>249</v>
      </c>
      <c r="D800" s="997"/>
      <c r="E800" s="997"/>
      <c r="F800" s="997"/>
      <c r="G800" s="997"/>
      <c r="H800" s="998"/>
      <c r="I800" s="56">
        <v>8687.729600265171</v>
      </c>
      <c r="J800" s="57">
        <v>37308.88787280309</v>
      </c>
      <c r="K800" s="431">
        <v>7934.8036078056684</v>
      </c>
      <c r="L800" s="432">
        <v>53931.42108087393</v>
      </c>
      <c r="M800" s="59">
        <v>4450.7600535972333</v>
      </c>
      <c r="N800" s="57">
        <v>18849.195982074034</v>
      </c>
      <c r="O800" s="431">
        <v>3445.0494052236877</v>
      </c>
      <c r="P800" s="432">
        <v>26745.005440894955</v>
      </c>
      <c r="Q800" s="59">
        <v>4236.9695466679386</v>
      </c>
      <c r="R800" s="57">
        <v>18459.691890729056</v>
      </c>
      <c r="S800" s="60">
        <v>4489.7542025819812</v>
      </c>
      <c r="T800" s="206">
        <v>27186.415639978975</v>
      </c>
      <c r="V800" s="117"/>
    </row>
    <row r="801" spans="1:22" x14ac:dyDescent="0.2">
      <c r="A801" s="61" t="s">
        <v>17</v>
      </c>
      <c r="B801" s="62" t="s">
        <v>353</v>
      </c>
      <c r="C801" s="993" t="s">
        <v>523</v>
      </c>
      <c r="D801" s="994"/>
      <c r="E801" s="994"/>
      <c r="F801" s="994"/>
      <c r="G801" s="994"/>
      <c r="H801" s="995"/>
      <c r="I801" s="73">
        <v>2552.1018222966686</v>
      </c>
      <c r="J801" s="74">
        <v>11578.806435367973</v>
      </c>
      <c r="K801" s="433">
        <v>1196.1162129726567</v>
      </c>
      <c r="L801" s="434">
        <v>15327.024470637298</v>
      </c>
      <c r="M801" s="76">
        <v>1267.3758510893829</v>
      </c>
      <c r="N801" s="74">
        <v>6569.3647042986067</v>
      </c>
      <c r="O801" s="433">
        <v>597.61581137163375</v>
      </c>
      <c r="P801" s="434">
        <v>8434.3563667596245</v>
      </c>
      <c r="Q801" s="76">
        <v>1284.7259712072862</v>
      </c>
      <c r="R801" s="74">
        <v>5009.4417310693652</v>
      </c>
      <c r="S801" s="77">
        <v>598.50040160102299</v>
      </c>
      <c r="T801" s="208">
        <v>6892.6681038776742</v>
      </c>
      <c r="V801" s="117"/>
    </row>
    <row r="802" spans="1:22" x14ac:dyDescent="0.2">
      <c r="A802" s="364" t="s">
        <v>19</v>
      </c>
      <c r="B802" s="365" t="s">
        <v>354</v>
      </c>
      <c r="C802" s="996" t="s">
        <v>277</v>
      </c>
      <c r="D802" s="997"/>
      <c r="E802" s="997"/>
      <c r="F802" s="997"/>
      <c r="G802" s="997"/>
      <c r="H802" s="998"/>
      <c r="I802" s="56">
        <v>559.55688734929822</v>
      </c>
      <c r="J802" s="57">
        <v>2060.0017900201633</v>
      </c>
      <c r="K802" s="431">
        <v>212.91646321748084</v>
      </c>
      <c r="L802" s="432">
        <v>2832.475140586942</v>
      </c>
      <c r="M802" s="59">
        <v>287.83358294417246</v>
      </c>
      <c r="N802" s="57">
        <v>1107.0225700215021</v>
      </c>
      <c r="O802" s="431">
        <v>104.27731624115698</v>
      </c>
      <c r="P802" s="432">
        <v>1499.1334692068315</v>
      </c>
      <c r="Q802" s="59">
        <v>271.7233044051257</v>
      </c>
      <c r="R802" s="57">
        <v>952.97921999866116</v>
      </c>
      <c r="S802" s="60">
        <v>108.63914697632387</v>
      </c>
      <c r="T802" s="206">
        <v>1333.3416713801107</v>
      </c>
      <c r="V802" s="117"/>
    </row>
    <row r="803" spans="1:22" x14ac:dyDescent="0.2">
      <c r="A803" s="53" t="s">
        <v>32</v>
      </c>
      <c r="B803" s="54" t="s">
        <v>361</v>
      </c>
      <c r="C803" s="987" t="s">
        <v>282</v>
      </c>
      <c r="D803" s="988"/>
      <c r="E803" s="988"/>
      <c r="F803" s="988"/>
      <c r="G803" s="988"/>
      <c r="H803" s="989"/>
      <c r="I803" s="56">
        <v>1657.3584301959268</v>
      </c>
      <c r="J803" s="57">
        <v>6519.219402384002</v>
      </c>
      <c r="K803" s="431">
        <v>615.03471299806324</v>
      </c>
      <c r="L803" s="432">
        <v>8791.6125455779929</v>
      </c>
      <c r="M803" s="59">
        <v>805.54343931828316</v>
      </c>
      <c r="N803" s="57">
        <v>3409.794154627411</v>
      </c>
      <c r="O803" s="431">
        <v>306.08861958130785</v>
      </c>
      <c r="P803" s="432">
        <v>4521.4262135270028</v>
      </c>
      <c r="Q803" s="59">
        <v>851.81499087764371</v>
      </c>
      <c r="R803" s="57">
        <v>3109.425247756591</v>
      </c>
      <c r="S803" s="60">
        <v>308.94609341675533</v>
      </c>
      <c r="T803" s="206">
        <v>4270.1863320509901</v>
      </c>
      <c r="V803" s="117"/>
    </row>
    <row r="804" spans="1:22" x14ac:dyDescent="0.2">
      <c r="A804" s="53" t="s">
        <v>44</v>
      </c>
      <c r="B804" s="54" t="s">
        <v>365</v>
      </c>
      <c r="C804" s="987" t="s">
        <v>532</v>
      </c>
      <c r="D804" s="988"/>
      <c r="E804" s="988"/>
      <c r="F804" s="988"/>
      <c r="G804" s="988"/>
      <c r="H804" s="989"/>
      <c r="I804" s="56">
        <v>111.83915730078343</v>
      </c>
      <c r="J804" s="57">
        <v>1532.9566194442234</v>
      </c>
      <c r="K804" s="431">
        <v>130.80443268888419</v>
      </c>
      <c r="L804" s="432">
        <v>1775.600209433891</v>
      </c>
      <c r="M804" s="59">
        <v>56.038272348067366</v>
      </c>
      <c r="N804" s="57">
        <v>1029.398329606526</v>
      </c>
      <c r="O804" s="431">
        <v>69.889732862307426</v>
      </c>
      <c r="P804" s="432">
        <v>1155.3263348169007</v>
      </c>
      <c r="Q804" s="59">
        <v>55.800884952716054</v>
      </c>
      <c r="R804" s="57">
        <v>503.55828983769743</v>
      </c>
      <c r="S804" s="60">
        <v>60.914699826576765</v>
      </c>
      <c r="T804" s="206">
        <v>620.27387461699027</v>
      </c>
      <c r="V804" s="117"/>
    </row>
    <row r="805" spans="1:22" x14ac:dyDescent="0.2">
      <c r="A805" s="53" t="s">
        <v>58</v>
      </c>
      <c r="B805" s="54" t="s">
        <v>372</v>
      </c>
      <c r="C805" s="987" t="s">
        <v>290</v>
      </c>
      <c r="D805" s="988"/>
      <c r="E805" s="988"/>
      <c r="F805" s="988"/>
      <c r="G805" s="988"/>
      <c r="H805" s="989"/>
      <c r="I805" s="56">
        <v>150.08228906544088</v>
      </c>
      <c r="J805" s="57">
        <v>1117.0374124706636</v>
      </c>
      <c r="K805" s="431">
        <v>149.14089642934118</v>
      </c>
      <c r="L805" s="432">
        <v>1416.2605979654456</v>
      </c>
      <c r="M805" s="59">
        <v>70.355470587218093</v>
      </c>
      <c r="N805" s="57">
        <v>824.29134615352666</v>
      </c>
      <c r="O805" s="431">
        <v>70.27319118227399</v>
      </c>
      <c r="P805" s="432">
        <v>964.92000792301872</v>
      </c>
      <c r="Q805" s="59">
        <v>79.726818478222768</v>
      </c>
      <c r="R805" s="57">
        <v>292.74606631713692</v>
      </c>
      <c r="S805" s="60">
        <v>78.867705247067178</v>
      </c>
      <c r="T805" s="206">
        <v>451.34059004242687</v>
      </c>
      <c r="V805" s="117"/>
    </row>
    <row r="806" spans="1:22" x14ac:dyDescent="0.2">
      <c r="A806" s="371" t="s">
        <v>68</v>
      </c>
      <c r="B806" s="372" t="s">
        <v>376</v>
      </c>
      <c r="C806" s="990" t="s">
        <v>533</v>
      </c>
      <c r="D806" s="991"/>
      <c r="E806" s="991"/>
      <c r="F806" s="991"/>
      <c r="G806" s="991"/>
      <c r="H806" s="992"/>
      <c r="I806" s="56">
        <v>73.265058385219447</v>
      </c>
      <c r="J806" s="57">
        <v>349.59121104892051</v>
      </c>
      <c r="K806" s="431">
        <v>88.219707638887215</v>
      </c>
      <c r="L806" s="432">
        <v>511.07597707302716</v>
      </c>
      <c r="M806" s="59">
        <v>47.605085891641771</v>
      </c>
      <c r="N806" s="57">
        <v>198.85830388964169</v>
      </c>
      <c r="O806" s="431">
        <v>47.086951504587418</v>
      </c>
      <c r="P806" s="432">
        <v>293.5503412858709</v>
      </c>
      <c r="Q806" s="59">
        <v>25.65997249357768</v>
      </c>
      <c r="R806" s="57">
        <v>150.73290715927885</v>
      </c>
      <c r="S806" s="60">
        <v>41.132756134299797</v>
      </c>
      <c r="T806" s="206">
        <v>217.52563578715632</v>
      </c>
      <c r="V806" s="117"/>
    </row>
    <row r="807" spans="1:22" x14ac:dyDescent="0.2">
      <c r="A807" s="61" t="s">
        <v>76</v>
      </c>
      <c r="B807" s="67" t="s">
        <v>380</v>
      </c>
      <c r="C807" s="993" t="s">
        <v>524</v>
      </c>
      <c r="D807" s="994"/>
      <c r="E807" s="994"/>
      <c r="F807" s="994"/>
      <c r="G807" s="994"/>
      <c r="H807" s="995"/>
      <c r="I807" s="73">
        <v>2208.8069084829904</v>
      </c>
      <c r="J807" s="74">
        <v>7889.7001942556817</v>
      </c>
      <c r="K807" s="433">
        <v>1221.6030963386586</v>
      </c>
      <c r="L807" s="434">
        <v>11320.110199077331</v>
      </c>
      <c r="M807" s="76">
        <v>1154.3867073253336</v>
      </c>
      <c r="N807" s="74">
        <v>4053.7926134561403</v>
      </c>
      <c r="O807" s="433">
        <v>548.45793101850381</v>
      </c>
      <c r="P807" s="434">
        <v>5756.6372517999771</v>
      </c>
      <c r="Q807" s="76">
        <v>1054.4202011576569</v>
      </c>
      <c r="R807" s="74">
        <v>3835.9075807995414</v>
      </c>
      <c r="S807" s="77">
        <v>673.14516532015477</v>
      </c>
      <c r="T807" s="208">
        <v>5563.4729472773524</v>
      </c>
      <c r="V807" s="117"/>
    </row>
    <row r="808" spans="1:22" x14ac:dyDescent="0.2">
      <c r="A808" s="364" t="s">
        <v>78</v>
      </c>
      <c r="B808" s="373" t="s">
        <v>381</v>
      </c>
      <c r="C808" s="996" t="s">
        <v>294</v>
      </c>
      <c r="D808" s="997"/>
      <c r="E808" s="997"/>
      <c r="F808" s="997"/>
      <c r="G808" s="997"/>
      <c r="H808" s="998"/>
      <c r="I808" s="56">
        <v>1329.8253312565046</v>
      </c>
      <c r="J808" s="57">
        <v>4786.6335632228902</v>
      </c>
      <c r="K808" s="431">
        <v>719.90057923664313</v>
      </c>
      <c r="L808" s="432">
        <v>6836.3594737160383</v>
      </c>
      <c r="M808" s="59">
        <v>706.7695506404948</v>
      </c>
      <c r="N808" s="57">
        <v>2472.6017268750511</v>
      </c>
      <c r="O808" s="431">
        <v>322.2953953980076</v>
      </c>
      <c r="P808" s="432">
        <v>3501.6666729135536</v>
      </c>
      <c r="Q808" s="59">
        <v>623.05578061600977</v>
      </c>
      <c r="R808" s="57">
        <v>2314.0318363478391</v>
      </c>
      <c r="S808" s="60">
        <v>397.60518383863547</v>
      </c>
      <c r="T808" s="206">
        <v>3334.6928008024843</v>
      </c>
      <c r="V808" s="117"/>
    </row>
    <row r="809" spans="1:22" x14ac:dyDescent="0.2">
      <c r="A809" s="371" t="s">
        <v>84</v>
      </c>
      <c r="B809" s="374" t="s">
        <v>383</v>
      </c>
      <c r="C809" s="990" t="s">
        <v>300</v>
      </c>
      <c r="D809" s="991"/>
      <c r="E809" s="991"/>
      <c r="F809" s="991"/>
      <c r="G809" s="991"/>
      <c r="H809" s="992"/>
      <c r="I809" s="56">
        <v>878.98157722648602</v>
      </c>
      <c r="J809" s="57">
        <v>3103.0666310327915</v>
      </c>
      <c r="K809" s="431">
        <v>501.70251710201546</v>
      </c>
      <c r="L809" s="432">
        <v>4483.750725361293</v>
      </c>
      <c r="M809" s="59">
        <v>447.6171566848389</v>
      </c>
      <c r="N809" s="57">
        <v>1581.190886581089</v>
      </c>
      <c r="O809" s="431">
        <v>226.16253562049616</v>
      </c>
      <c r="P809" s="432">
        <v>2254.9705788864239</v>
      </c>
      <c r="Q809" s="59">
        <v>431.36442054164718</v>
      </c>
      <c r="R809" s="57">
        <v>1521.8757444517023</v>
      </c>
      <c r="S809" s="60">
        <v>275.53998148151931</v>
      </c>
      <c r="T809" s="206">
        <v>2228.7801464748686</v>
      </c>
      <c r="V809" s="117"/>
    </row>
    <row r="810" spans="1:22" x14ac:dyDescent="0.2">
      <c r="A810" s="70" t="s">
        <v>88</v>
      </c>
      <c r="B810" s="71" t="s">
        <v>384</v>
      </c>
      <c r="C810" s="993" t="s">
        <v>525</v>
      </c>
      <c r="D810" s="994"/>
      <c r="E810" s="994"/>
      <c r="F810" s="994"/>
      <c r="G810" s="994"/>
      <c r="H810" s="995"/>
      <c r="I810" s="73">
        <v>2059.210668635666</v>
      </c>
      <c r="J810" s="74">
        <v>7427.1891193237188</v>
      </c>
      <c r="K810" s="433">
        <v>1330.1116616859867</v>
      </c>
      <c r="L810" s="434">
        <v>10816.511449645372</v>
      </c>
      <c r="M810" s="76">
        <v>1055.7111205779081</v>
      </c>
      <c r="N810" s="74">
        <v>3885.7145879283817</v>
      </c>
      <c r="O810" s="433">
        <v>626.09661979548491</v>
      </c>
      <c r="P810" s="434">
        <v>5567.5223283017749</v>
      </c>
      <c r="Q810" s="76">
        <v>1003.4995480577579</v>
      </c>
      <c r="R810" s="74">
        <v>3541.4745313953372</v>
      </c>
      <c r="S810" s="77">
        <v>704.01504189050195</v>
      </c>
      <c r="T810" s="208">
        <v>5248.9891213435976</v>
      </c>
      <c r="V810" s="117"/>
    </row>
    <row r="811" spans="1:22" x14ac:dyDescent="0.2">
      <c r="A811" s="364" t="s">
        <v>90</v>
      </c>
      <c r="B811" s="373" t="s">
        <v>385</v>
      </c>
      <c r="C811" s="996" t="s">
        <v>304</v>
      </c>
      <c r="D811" s="997"/>
      <c r="E811" s="997"/>
      <c r="F811" s="997"/>
      <c r="G811" s="997"/>
      <c r="H811" s="998"/>
      <c r="I811" s="56">
        <v>612.15816300675567</v>
      </c>
      <c r="J811" s="57">
        <v>2118.3332919578106</v>
      </c>
      <c r="K811" s="431">
        <v>296.4553304098223</v>
      </c>
      <c r="L811" s="432">
        <v>3026.9467853743886</v>
      </c>
      <c r="M811" s="59">
        <v>325.57826185325916</v>
      </c>
      <c r="N811" s="57">
        <v>1102.2416874256101</v>
      </c>
      <c r="O811" s="431">
        <v>132.57584678435683</v>
      </c>
      <c r="P811" s="432">
        <v>1560.395796063226</v>
      </c>
      <c r="Q811" s="59">
        <v>286.57990115349651</v>
      </c>
      <c r="R811" s="57">
        <v>1016.0916045322008</v>
      </c>
      <c r="S811" s="60">
        <v>163.8794836254655</v>
      </c>
      <c r="T811" s="206">
        <v>1466.550989311163</v>
      </c>
      <c r="V811" s="117"/>
    </row>
    <row r="812" spans="1:22" x14ac:dyDescent="0.2">
      <c r="A812" s="53" t="s">
        <v>94</v>
      </c>
      <c r="B812" s="69" t="s">
        <v>386</v>
      </c>
      <c r="C812" s="987" t="s">
        <v>309</v>
      </c>
      <c r="D812" s="988"/>
      <c r="E812" s="988"/>
      <c r="F812" s="988"/>
      <c r="G812" s="988"/>
      <c r="H812" s="989"/>
      <c r="I812" s="56">
        <v>144.5809798850629</v>
      </c>
      <c r="J812" s="57">
        <v>682.90322069818626</v>
      </c>
      <c r="K812" s="431">
        <v>131.5071556743296</v>
      </c>
      <c r="L812" s="432">
        <v>958.99135625757879</v>
      </c>
      <c r="M812" s="59">
        <v>62.484890441232409</v>
      </c>
      <c r="N812" s="57">
        <v>397.74530496219529</v>
      </c>
      <c r="O812" s="431">
        <v>55.094568194062411</v>
      </c>
      <c r="P812" s="432">
        <v>515.32476359749012</v>
      </c>
      <c r="Q812" s="59">
        <v>82.096089443830479</v>
      </c>
      <c r="R812" s="57">
        <v>285.15791573599097</v>
      </c>
      <c r="S812" s="60">
        <v>76.412587480267192</v>
      </c>
      <c r="T812" s="206">
        <v>443.66659266008861</v>
      </c>
      <c r="V812" s="117"/>
    </row>
    <row r="813" spans="1:22" x14ac:dyDescent="0.2">
      <c r="A813" s="53" t="s">
        <v>102</v>
      </c>
      <c r="B813" s="69" t="s">
        <v>389</v>
      </c>
      <c r="C813" s="987" t="s">
        <v>534</v>
      </c>
      <c r="D813" s="988"/>
      <c r="E813" s="988"/>
      <c r="F813" s="988"/>
      <c r="G813" s="988"/>
      <c r="H813" s="989"/>
      <c r="I813" s="56">
        <v>311.44359880639468</v>
      </c>
      <c r="J813" s="57">
        <v>1002.9507923208037</v>
      </c>
      <c r="K813" s="431">
        <v>251.28295436096334</v>
      </c>
      <c r="L813" s="432">
        <v>1565.6773454881618</v>
      </c>
      <c r="M813" s="59">
        <v>149.52151024961637</v>
      </c>
      <c r="N813" s="57">
        <v>490.47063809084108</v>
      </c>
      <c r="O813" s="431">
        <v>126.51029156070382</v>
      </c>
      <c r="P813" s="432">
        <v>766.50243990116132</v>
      </c>
      <c r="Q813" s="59">
        <v>161.92208855677828</v>
      </c>
      <c r="R813" s="57">
        <v>512.48015422996264</v>
      </c>
      <c r="S813" s="60">
        <v>124.77266280025954</v>
      </c>
      <c r="T813" s="206">
        <v>799.17490558700047</v>
      </c>
      <c r="V813" s="117"/>
    </row>
    <row r="814" spans="1:22" x14ac:dyDescent="0.2">
      <c r="A814" s="53" t="s">
        <v>116</v>
      </c>
      <c r="B814" s="69" t="s">
        <v>395</v>
      </c>
      <c r="C814" s="987" t="s">
        <v>535</v>
      </c>
      <c r="D814" s="988"/>
      <c r="E814" s="988"/>
      <c r="F814" s="988"/>
      <c r="G814" s="988"/>
      <c r="H814" s="989"/>
      <c r="I814" s="56">
        <v>20.937053058852428</v>
      </c>
      <c r="J814" s="57">
        <v>131.64049933487431</v>
      </c>
      <c r="K814" s="431">
        <v>52.024971133064014</v>
      </c>
      <c r="L814" s="432">
        <v>204.60252352679075</v>
      </c>
      <c r="M814" s="59">
        <v>9.51148598623932</v>
      </c>
      <c r="N814" s="57">
        <v>68.901111488634484</v>
      </c>
      <c r="O814" s="431">
        <v>23.961505372182145</v>
      </c>
      <c r="P814" s="432">
        <v>102.37410284705595</v>
      </c>
      <c r="Q814" s="59">
        <v>11.425567072613108</v>
      </c>
      <c r="R814" s="57">
        <v>62.739387846239815</v>
      </c>
      <c r="S814" s="60">
        <v>28.063465760881865</v>
      </c>
      <c r="T814" s="206">
        <v>102.2284206797348</v>
      </c>
      <c r="V814" s="117"/>
    </row>
    <row r="815" spans="1:22" x14ac:dyDescent="0.2">
      <c r="A815" s="371" t="s">
        <v>120</v>
      </c>
      <c r="B815" s="374" t="s">
        <v>397</v>
      </c>
      <c r="C815" s="990" t="s">
        <v>536</v>
      </c>
      <c r="D815" s="991"/>
      <c r="E815" s="991"/>
      <c r="F815" s="991"/>
      <c r="G815" s="991"/>
      <c r="H815" s="992"/>
      <c r="I815" s="56">
        <v>970.09087387860052</v>
      </c>
      <c r="J815" s="57">
        <v>3491.3613150120441</v>
      </c>
      <c r="K815" s="431">
        <v>598.84125010780747</v>
      </c>
      <c r="L815" s="432">
        <v>5060.2934389984521</v>
      </c>
      <c r="M815" s="59">
        <v>508.61497204756091</v>
      </c>
      <c r="N815" s="57">
        <v>1826.3558459611008</v>
      </c>
      <c r="O815" s="431">
        <v>287.9544078841796</v>
      </c>
      <c r="P815" s="432">
        <v>2622.9252258928414</v>
      </c>
      <c r="Q815" s="59">
        <v>461.47590183103961</v>
      </c>
      <c r="R815" s="57">
        <v>1665.0054690509432</v>
      </c>
      <c r="S815" s="60">
        <v>310.88684222362787</v>
      </c>
      <c r="T815" s="206">
        <v>2437.3682131056107</v>
      </c>
      <c r="V815" s="117"/>
    </row>
    <row r="816" spans="1:22" x14ac:dyDescent="0.2">
      <c r="A816" s="61" t="s">
        <v>124</v>
      </c>
      <c r="B816" s="67" t="s">
        <v>398</v>
      </c>
      <c r="C816" s="1005" t="s">
        <v>526</v>
      </c>
      <c r="D816" s="1006"/>
      <c r="E816" s="1006"/>
      <c r="F816" s="1006"/>
      <c r="G816" s="1006"/>
      <c r="H816" s="1007"/>
      <c r="I816" s="73">
        <v>161.04356760365505</v>
      </c>
      <c r="J816" s="74">
        <v>565.33978687064337</v>
      </c>
      <c r="K816" s="433">
        <v>249.78907715554399</v>
      </c>
      <c r="L816" s="434">
        <v>976.17243162984221</v>
      </c>
      <c r="M816" s="76">
        <v>82.584275466120388</v>
      </c>
      <c r="N816" s="74">
        <v>281.28274822282953</v>
      </c>
      <c r="O816" s="433">
        <v>123.47962639550343</v>
      </c>
      <c r="P816" s="434">
        <v>487.34665008445342</v>
      </c>
      <c r="Q816" s="76">
        <v>78.459292137534675</v>
      </c>
      <c r="R816" s="74">
        <v>284.05703864781378</v>
      </c>
      <c r="S816" s="77">
        <v>126.30945076004053</v>
      </c>
      <c r="T816" s="208">
        <v>488.82578154538902</v>
      </c>
      <c r="V816" s="117"/>
    </row>
    <row r="817" spans="1:22" x14ac:dyDescent="0.2">
      <c r="A817" s="375" t="s">
        <v>126</v>
      </c>
      <c r="B817" s="376" t="s">
        <v>399</v>
      </c>
      <c r="C817" s="1008" t="s">
        <v>537</v>
      </c>
      <c r="D817" s="1009"/>
      <c r="E817" s="1009"/>
      <c r="F817" s="1009"/>
      <c r="G817" s="1009"/>
      <c r="H817" s="1010"/>
      <c r="I817" s="56">
        <v>50.983223439126633</v>
      </c>
      <c r="J817" s="57">
        <v>167.97343771163833</v>
      </c>
      <c r="K817" s="431">
        <v>65.12809557742392</v>
      </c>
      <c r="L817" s="432">
        <v>284.08475672818884</v>
      </c>
      <c r="M817" s="59">
        <v>24.498032516779936</v>
      </c>
      <c r="N817" s="57">
        <v>77.781877987369739</v>
      </c>
      <c r="O817" s="431">
        <v>33.172286065687608</v>
      </c>
      <c r="P817" s="432">
        <v>135.4521965698373</v>
      </c>
      <c r="Q817" s="59">
        <v>26.485190922346696</v>
      </c>
      <c r="R817" s="57">
        <v>90.191559724268572</v>
      </c>
      <c r="S817" s="60">
        <v>31.955809511736309</v>
      </c>
      <c r="T817" s="206">
        <v>148.63256015835157</v>
      </c>
      <c r="V817" s="117"/>
    </row>
    <row r="818" spans="1:22" x14ac:dyDescent="0.2">
      <c r="A818" s="53" t="s">
        <v>136</v>
      </c>
      <c r="B818" s="69" t="s">
        <v>404</v>
      </c>
      <c r="C818" s="987" t="s">
        <v>538</v>
      </c>
      <c r="D818" s="988"/>
      <c r="E818" s="988"/>
      <c r="F818" s="988"/>
      <c r="G818" s="988"/>
      <c r="H818" s="989"/>
      <c r="I818" s="56">
        <v>39.194543243751028</v>
      </c>
      <c r="J818" s="57">
        <v>94.236647896019292</v>
      </c>
      <c r="K818" s="431">
        <v>30.257187127724897</v>
      </c>
      <c r="L818" s="432">
        <v>163.68837826749521</v>
      </c>
      <c r="M818" s="59">
        <v>18.434415081603515</v>
      </c>
      <c r="N818" s="57">
        <v>44.749678322845945</v>
      </c>
      <c r="O818" s="431">
        <v>14.512596160379426</v>
      </c>
      <c r="P818" s="432">
        <v>77.696689564828887</v>
      </c>
      <c r="Q818" s="59">
        <v>20.760128162147517</v>
      </c>
      <c r="R818" s="57">
        <v>49.486969573173354</v>
      </c>
      <c r="S818" s="60">
        <v>15.744590967345474</v>
      </c>
      <c r="T818" s="206">
        <v>85.991688702666337</v>
      </c>
      <c r="V818" s="117"/>
    </row>
    <row r="819" spans="1:22" x14ac:dyDescent="0.2">
      <c r="A819" s="53" t="s">
        <v>140</v>
      </c>
      <c r="B819" s="69" t="s">
        <v>406</v>
      </c>
      <c r="C819" s="987" t="s">
        <v>539</v>
      </c>
      <c r="D819" s="988"/>
      <c r="E819" s="988"/>
      <c r="F819" s="988"/>
      <c r="G819" s="988"/>
      <c r="H819" s="989"/>
      <c r="I819" s="56">
        <v>10.155096847952132</v>
      </c>
      <c r="J819" s="57">
        <v>65.053834987280069</v>
      </c>
      <c r="K819" s="431">
        <v>41.052744168680618</v>
      </c>
      <c r="L819" s="432">
        <v>116.26167600391283</v>
      </c>
      <c r="M819" s="59">
        <v>6.4545712690657409</v>
      </c>
      <c r="N819" s="57">
        <v>32.919717261582903</v>
      </c>
      <c r="O819" s="431">
        <v>16.814805466155232</v>
      </c>
      <c r="P819" s="432">
        <v>56.189093996803877</v>
      </c>
      <c r="Q819" s="59">
        <v>3.7005255788863916</v>
      </c>
      <c r="R819" s="57">
        <v>32.134117725697166</v>
      </c>
      <c r="S819" s="60">
        <v>24.237938702525383</v>
      </c>
      <c r="T819" s="206">
        <v>60.072582007108942</v>
      </c>
      <c r="V819" s="117"/>
    </row>
    <row r="820" spans="1:22" x14ac:dyDescent="0.2">
      <c r="A820" s="53" t="s">
        <v>148</v>
      </c>
      <c r="B820" s="69" t="s">
        <v>410</v>
      </c>
      <c r="C820" s="987" t="s">
        <v>321</v>
      </c>
      <c r="D820" s="988"/>
      <c r="E820" s="988"/>
      <c r="F820" s="988"/>
      <c r="G820" s="988"/>
      <c r="H820" s="989"/>
      <c r="I820" s="56">
        <v>41.452952136185765</v>
      </c>
      <c r="J820" s="57">
        <v>147.46021064296528</v>
      </c>
      <c r="K820" s="431">
        <v>60.161105040352837</v>
      </c>
      <c r="L820" s="432">
        <v>249.07426781950386</v>
      </c>
      <c r="M820" s="59">
        <v>24.83890940531785</v>
      </c>
      <c r="N820" s="57">
        <v>76.335134432744553</v>
      </c>
      <c r="O820" s="431">
        <v>31.524337190722672</v>
      </c>
      <c r="P820" s="432">
        <v>132.69838102878506</v>
      </c>
      <c r="Q820" s="59">
        <v>16.614042730867915</v>
      </c>
      <c r="R820" s="57">
        <v>71.125076210220726</v>
      </c>
      <c r="S820" s="60">
        <v>28.636767849630164</v>
      </c>
      <c r="T820" s="206">
        <v>116.37588679071879</v>
      </c>
      <c r="V820" s="117"/>
    </row>
    <row r="821" spans="1:22" x14ac:dyDescent="0.2">
      <c r="A821" s="53" t="s">
        <v>154</v>
      </c>
      <c r="B821" s="69" t="s">
        <v>412</v>
      </c>
      <c r="C821" s="987" t="s">
        <v>540</v>
      </c>
      <c r="D821" s="988"/>
      <c r="E821" s="988"/>
      <c r="F821" s="988"/>
      <c r="G821" s="988"/>
      <c r="H821" s="989"/>
      <c r="I821" s="56">
        <v>13.895226916087445</v>
      </c>
      <c r="J821" s="57">
        <v>68.235679461397012</v>
      </c>
      <c r="K821" s="431">
        <v>22.601385080809195</v>
      </c>
      <c r="L821" s="432">
        <v>104.73229145829364</v>
      </c>
      <c r="M821" s="59">
        <v>6.4096184068781268</v>
      </c>
      <c r="N821" s="57">
        <v>36.881530950265159</v>
      </c>
      <c r="O821" s="431">
        <v>10.989083794027772</v>
      </c>
      <c r="P821" s="432">
        <v>54.280233151171053</v>
      </c>
      <c r="Q821" s="59">
        <v>7.4856085092093174</v>
      </c>
      <c r="R821" s="57">
        <v>31.354148511131847</v>
      </c>
      <c r="S821" s="60">
        <v>11.612301286781424</v>
      </c>
      <c r="T821" s="206">
        <v>50.452058307122591</v>
      </c>
      <c r="V821" s="117"/>
    </row>
    <row r="822" spans="1:22" x14ac:dyDescent="0.2">
      <c r="A822" s="371" t="s">
        <v>158</v>
      </c>
      <c r="B822" s="374" t="s">
        <v>414</v>
      </c>
      <c r="C822" s="990" t="s">
        <v>541</v>
      </c>
      <c r="D822" s="991"/>
      <c r="E822" s="991"/>
      <c r="F822" s="991"/>
      <c r="G822" s="991"/>
      <c r="H822" s="992"/>
      <c r="I822" s="56">
        <v>5.3625250205520603</v>
      </c>
      <c r="J822" s="57">
        <v>22.379976171343422</v>
      </c>
      <c r="K822" s="431">
        <v>30.588560160552497</v>
      </c>
      <c r="L822" s="432">
        <v>58.331061352447975</v>
      </c>
      <c r="M822" s="59">
        <v>1.9487287864752236</v>
      </c>
      <c r="N822" s="57">
        <v>12.614809268021272</v>
      </c>
      <c r="O822" s="431">
        <v>16.46651771853071</v>
      </c>
      <c r="P822" s="432">
        <v>31.030055773027208</v>
      </c>
      <c r="Q822" s="59">
        <v>3.4137962340768366</v>
      </c>
      <c r="R822" s="57">
        <v>9.7651669033221484</v>
      </c>
      <c r="S822" s="60">
        <v>14.122042442021787</v>
      </c>
      <c r="T822" s="206">
        <v>27.301005579420771</v>
      </c>
      <c r="V822" s="117"/>
    </row>
    <row r="823" spans="1:22" x14ac:dyDescent="0.2">
      <c r="A823" s="61" t="s">
        <v>166</v>
      </c>
      <c r="B823" s="67" t="s">
        <v>332</v>
      </c>
      <c r="C823" s="1002" t="s">
        <v>527</v>
      </c>
      <c r="D823" s="1003"/>
      <c r="E823" s="1003"/>
      <c r="F823" s="1003"/>
      <c r="G823" s="1003"/>
      <c r="H823" s="1004"/>
      <c r="I823" s="73">
        <v>1604.124698713093</v>
      </c>
      <c r="J823" s="74">
        <v>6208.8837551265078</v>
      </c>
      <c r="K823" s="433">
        <v>926.82722936772166</v>
      </c>
      <c r="L823" s="434">
        <v>8739.8356832073223</v>
      </c>
      <c r="M823" s="76">
        <v>820.02865891525573</v>
      </c>
      <c r="N823" s="74">
        <v>3201.8290529475762</v>
      </c>
      <c r="O823" s="433">
        <v>454.2848484843189</v>
      </c>
      <c r="P823" s="434">
        <v>4476.1425603471507</v>
      </c>
      <c r="Q823" s="76">
        <v>784.09603979783731</v>
      </c>
      <c r="R823" s="74">
        <v>3007.0547021789321</v>
      </c>
      <c r="S823" s="77">
        <v>472.5423808834027</v>
      </c>
      <c r="T823" s="208">
        <v>4263.6931228601725</v>
      </c>
      <c r="V823" s="117"/>
    </row>
    <row r="824" spans="1:22" x14ac:dyDescent="0.2">
      <c r="A824" s="364" t="s">
        <v>168</v>
      </c>
      <c r="B824" s="373" t="s">
        <v>418</v>
      </c>
      <c r="C824" s="996" t="s">
        <v>542</v>
      </c>
      <c r="D824" s="997"/>
      <c r="E824" s="997"/>
      <c r="F824" s="997"/>
      <c r="G824" s="997"/>
      <c r="H824" s="998"/>
      <c r="I824" s="56">
        <v>785.52276646204018</v>
      </c>
      <c r="J824" s="57">
        <v>2934.6120236644319</v>
      </c>
      <c r="K824" s="431">
        <v>372.76073119052944</v>
      </c>
      <c r="L824" s="432">
        <v>4092.8955213170016</v>
      </c>
      <c r="M824" s="59">
        <v>387.16250298364832</v>
      </c>
      <c r="N824" s="57">
        <v>1470.7801296895614</v>
      </c>
      <c r="O824" s="431">
        <v>190.22198290300085</v>
      </c>
      <c r="P824" s="432">
        <v>2048.1646155762105</v>
      </c>
      <c r="Q824" s="59">
        <v>398.36026347839191</v>
      </c>
      <c r="R824" s="57">
        <v>1463.8318939748704</v>
      </c>
      <c r="S824" s="60">
        <v>182.53874828752856</v>
      </c>
      <c r="T824" s="206">
        <v>2044.7309057407908</v>
      </c>
      <c r="V824" s="117"/>
    </row>
    <row r="825" spans="1:22" x14ac:dyDescent="0.2">
      <c r="A825" s="53" t="s">
        <v>172</v>
      </c>
      <c r="B825" s="69" t="s">
        <v>420</v>
      </c>
      <c r="C825" s="987" t="s">
        <v>543</v>
      </c>
      <c r="D825" s="988"/>
      <c r="E825" s="988"/>
      <c r="F825" s="988"/>
      <c r="G825" s="988"/>
      <c r="H825" s="989"/>
      <c r="I825" s="56">
        <v>301.94275522097433</v>
      </c>
      <c r="J825" s="57">
        <v>1168.5180320693812</v>
      </c>
      <c r="K825" s="431">
        <v>203.21974016740813</v>
      </c>
      <c r="L825" s="432">
        <v>1673.6805274577637</v>
      </c>
      <c r="M825" s="59">
        <v>148.33746553009254</v>
      </c>
      <c r="N825" s="57">
        <v>591.55573504544782</v>
      </c>
      <c r="O825" s="431">
        <v>99.305824667890093</v>
      </c>
      <c r="P825" s="432">
        <v>839.19902524343047</v>
      </c>
      <c r="Q825" s="59">
        <v>153.60528969088179</v>
      </c>
      <c r="R825" s="57">
        <v>576.96229702393327</v>
      </c>
      <c r="S825" s="60">
        <v>103.91391549951804</v>
      </c>
      <c r="T825" s="206">
        <v>834.48150221433309</v>
      </c>
      <c r="V825" s="117"/>
    </row>
    <row r="826" spans="1:22" x14ac:dyDescent="0.2">
      <c r="A826" s="53" t="s">
        <v>178</v>
      </c>
      <c r="B826" s="69" t="s">
        <v>422</v>
      </c>
      <c r="C826" s="987" t="s">
        <v>331</v>
      </c>
      <c r="D826" s="988"/>
      <c r="E826" s="988"/>
      <c r="F826" s="988"/>
      <c r="G826" s="988"/>
      <c r="H826" s="989"/>
      <c r="I826" s="56">
        <v>428.54282869081823</v>
      </c>
      <c r="J826" s="57">
        <v>1699.2133638144537</v>
      </c>
      <c r="K826" s="431">
        <v>240.09984541430447</v>
      </c>
      <c r="L826" s="432">
        <v>2367.8560379195765</v>
      </c>
      <c r="M826" s="59">
        <v>238.25933028293622</v>
      </c>
      <c r="N826" s="57">
        <v>931.68813389797219</v>
      </c>
      <c r="O826" s="431">
        <v>106.64516410281597</v>
      </c>
      <c r="P826" s="432">
        <v>1276.5926282837243</v>
      </c>
      <c r="Q826" s="59">
        <v>190.28349840788201</v>
      </c>
      <c r="R826" s="57">
        <v>767.52522991648163</v>
      </c>
      <c r="S826" s="60">
        <v>133.45468131148851</v>
      </c>
      <c r="T826" s="206">
        <v>1091.2634096358522</v>
      </c>
      <c r="V826" s="117"/>
    </row>
    <row r="827" spans="1:22" x14ac:dyDescent="0.2">
      <c r="A827" s="371" t="s">
        <v>182</v>
      </c>
      <c r="B827" s="374" t="s">
        <v>423</v>
      </c>
      <c r="C827" s="990" t="s">
        <v>544</v>
      </c>
      <c r="D827" s="991"/>
      <c r="E827" s="991"/>
      <c r="F827" s="991"/>
      <c r="G827" s="991"/>
      <c r="H827" s="992"/>
      <c r="I827" s="56">
        <v>88.116348339260298</v>
      </c>
      <c r="J827" s="57">
        <v>406.54033557824152</v>
      </c>
      <c r="K827" s="431">
        <v>110.74691259547954</v>
      </c>
      <c r="L827" s="432">
        <v>605.40359651298138</v>
      </c>
      <c r="M827" s="59">
        <v>46.26936011857871</v>
      </c>
      <c r="N827" s="57">
        <v>207.8050543145946</v>
      </c>
      <c r="O827" s="431">
        <v>58.111876810611982</v>
      </c>
      <c r="P827" s="432">
        <v>312.18629124378526</v>
      </c>
      <c r="Q827" s="59">
        <v>41.846988220681588</v>
      </c>
      <c r="R827" s="57">
        <v>198.7352812636469</v>
      </c>
      <c r="S827" s="60">
        <v>52.635035784867561</v>
      </c>
      <c r="T827" s="206">
        <v>293.21730526919606</v>
      </c>
      <c r="V827" s="117"/>
    </row>
    <row r="828" spans="1:22" x14ac:dyDescent="0.2">
      <c r="A828" s="70" t="s">
        <v>186</v>
      </c>
      <c r="B828" s="89" t="s">
        <v>425</v>
      </c>
      <c r="C828" s="993" t="s">
        <v>528</v>
      </c>
      <c r="D828" s="994"/>
      <c r="E828" s="994"/>
      <c r="F828" s="994"/>
      <c r="G828" s="994"/>
      <c r="H828" s="995"/>
      <c r="I828" s="73">
        <v>1365.6438452448012</v>
      </c>
      <c r="J828" s="74">
        <v>5121.8707936820028</v>
      </c>
      <c r="K828" s="433">
        <v>711.41004600210715</v>
      </c>
      <c r="L828" s="434">
        <v>7198.9246849289102</v>
      </c>
      <c r="M828" s="76">
        <v>711.3119112198184</v>
      </c>
      <c r="N828" s="74">
        <v>2919.9465722973455</v>
      </c>
      <c r="O828" s="433">
        <v>325.86703440970598</v>
      </c>
      <c r="P828" s="434">
        <v>3957.1255179268701</v>
      </c>
      <c r="Q828" s="76">
        <v>654.33193402498273</v>
      </c>
      <c r="R828" s="74">
        <v>2201.9242213846569</v>
      </c>
      <c r="S828" s="77">
        <v>385.54301159240117</v>
      </c>
      <c r="T828" s="208">
        <v>3241.7991670020401</v>
      </c>
      <c r="V828" s="117"/>
    </row>
    <row r="829" spans="1:22" x14ac:dyDescent="0.2">
      <c r="A829" s="364" t="s">
        <v>188</v>
      </c>
      <c r="B829" s="373" t="s">
        <v>426</v>
      </c>
      <c r="C829" s="996" t="s">
        <v>337</v>
      </c>
      <c r="D829" s="997"/>
      <c r="E829" s="997"/>
      <c r="F829" s="997"/>
      <c r="G829" s="997"/>
      <c r="H829" s="998"/>
      <c r="I829" s="56">
        <v>1048.2488455606153</v>
      </c>
      <c r="J829" s="57">
        <v>4097.398079195018</v>
      </c>
      <c r="K829" s="431">
        <v>501.8424556236024</v>
      </c>
      <c r="L829" s="432">
        <v>5647.4893803792356</v>
      </c>
      <c r="M829" s="59">
        <v>547.39630781731591</v>
      </c>
      <c r="N829" s="57">
        <v>2413.3118021218502</v>
      </c>
      <c r="O829" s="431">
        <v>227.87157330436401</v>
      </c>
      <c r="P829" s="432">
        <v>3188.5796832435303</v>
      </c>
      <c r="Q829" s="59">
        <v>500.85253774329937</v>
      </c>
      <c r="R829" s="57">
        <v>1684.0862770731674</v>
      </c>
      <c r="S829" s="60">
        <v>273.9708823192384</v>
      </c>
      <c r="T829" s="206">
        <v>2458.9096971357048</v>
      </c>
      <c r="V829" s="117"/>
    </row>
    <row r="830" spans="1:22" x14ac:dyDescent="0.2">
      <c r="A830" s="53" t="s">
        <v>196</v>
      </c>
      <c r="B830" s="69" t="s">
        <v>429</v>
      </c>
      <c r="C830" s="999" t="s">
        <v>553</v>
      </c>
      <c r="D830" s="1000"/>
      <c r="E830" s="1000"/>
      <c r="F830" s="1000"/>
      <c r="G830" s="1000"/>
      <c r="H830" s="1001"/>
      <c r="I830" s="56">
        <v>78.809190253678437</v>
      </c>
      <c r="J830" s="57">
        <v>234.03001213348495</v>
      </c>
      <c r="K830" s="431">
        <v>61.824494026543121</v>
      </c>
      <c r="L830" s="432">
        <v>374.66369641370648</v>
      </c>
      <c r="M830" s="59">
        <v>36.238425844685025</v>
      </c>
      <c r="N830" s="57">
        <v>117.29206069534462</v>
      </c>
      <c r="O830" s="431">
        <v>30.542707920374671</v>
      </c>
      <c r="P830" s="432">
        <v>184.07319446040432</v>
      </c>
      <c r="Q830" s="59">
        <v>42.570764408993412</v>
      </c>
      <c r="R830" s="57">
        <v>116.73795143814031</v>
      </c>
      <c r="S830" s="60">
        <v>31.281786106168454</v>
      </c>
      <c r="T830" s="206">
        <v>190.59050195330218</v>
      </c>
      <c r="V830" s="117"/>
    </row>
    <row r="831" spans="1:22" ht="13.5" thickBot="1" x14ac:dyDescent="0.25">
      <c r="A831" s="209" t="s">
        <v>202</v>
      </c>
      <c r="B831" s="210" t="s">
        <v>432</v>
      </c>
      <c r="C831" s="984" t="s">
        <v>344</v>
      </c>
      <c r="D831" s="985"/>
      <c r="E831" s="985"/>
      <c r="F831" s="985"/>
      <c r="G831" s="985"/>
      <c r="H831" s="986"/>
      <c r="I831" s="96">
        <v>238.58580943050742</v>
      </c>
      <c r="J831" s="97">
        <v>790.44270235349984</v>
      </c>
      <c r="K831" s="435">
        <v>147.74309635196164</v>
      </c>
      <c r="L831" s="436">
        <v>1176.7716081359688</v>
      </c>
      <c r="M831" s="99">
        <v>127.67717755781747</v>
      </c>
      <c r="N831" s="97">
        <v>389.34270948015069</v>
      </c>
      <c r="O831" s="435">
        <v>67.452753184967307</v>
      </c>
      <c r="P831" s="436">
        <v>584.47264022293541</v>
      </c>
      <c r="Q831" s="99">
        <v>110.90863187268994</v>
      </c>
      <c r="R831" s="97">
        <v>401.09999287334915</v>
      </c>
      <c r="S831" s="100">
        <v>80.290343166994319</v>
      </c>
      <c r="T831" s="211">
        <v>592.29896791303349</v>
      </c>
      <c r="V831" s="117"/>
    </row>
    <row r="832" spans="1:22" ht="13.5" thickTop="1" x14ac:dyDescent="0.2"/>
  </sheetData>
  <mergeCells count="944">
    <mergeCell ref="A1:B1"/>
    <mergeCell ref="D7:E7"/>
    <mergeCell ref="H7:I7"/>
    <mergeCell ref="C1:I1"/>
    <mergeCell ref="D4:E4"/>
    <mergeCell ref="H4:I4"/>
    <mergeCell ref="L4:M4"/>
    <mergeCell ref="D45:E45"/>
    <mergeCell ref="H45:I45"/>
    <mergeCell ref="D47:E47"/>
    <mergeCell ref="H47:I47"/>
    <mergeCell ref="D39:E39"/>
    <mergeCell ref="H39:I39"/>
    <mergeCell ref="D41:E41"/>
    <mergeCell ref="H41:I41"/>
    <mergeCell ref="D33:E33"/>
    <mergeCell ref="H33:I33"/>
    <mergeCell ref="D35:E35"/>
    <mergeCell ref="H35:I35"/>
    <mergeCell ref="D27:E27"/>
    <mergeCell ref="H27:I27"/>
    <mergeCell ref="D29:E29"/>
    <mergeCell ref="H29:I29"/>
    <mergeCell ref="D21:E21"/>
    <mergeCell ref="H21:I21"/>
    <mergeCell ref="D23:E23"/>
    <mergeCell ref="H23:I23"/>
    <mergeCell ref="A56:H56"/>
    <mergeCell ref="A57:B57"/>
    <mergeCell ref="C57:H57"/>
    <mergeCell ref="C58:H58"/>
    <mergeCell ref="C59:H59"/>
    <mergeCell ref="C60:H60"/>
    <mergeCell ref="A51:B51"/>
    <mergeCell ref="C51:L51"/>
    <mergeCell ref="A53:H53"/>
    <mergeCell ref="A54:H54"/>
    <mergeCell ref="A55:H55"/>
    <mergeCell ref="C67:H67"/>
    <mergeCell ref="C68:H68"/>
    <mergeCell ref="C69:H69"/>
    <mergeCell ref="C70:H70"/>
    <mergeCell ref="C71:H71"/>
    <mergeCell ref="C72:H72"/>
    <mergeCell ref="C61:H61"/>
    <mergeCell ref="C62:H62"/>
    <mergeCell ref="C63:H63"/>
    <mergeCell ref="C64:H64"/>
    <mergeCell ref="C65:H65"/>
    <mergeCell ref="C66:H66"/>
    <mergeCell ref="C79:H79"/>
    <mergeCell ref="C80:H80"/>
    <mergeCell ref="C81:H81"/>
    <mergeCell ref="C82:H82"/>
    <mergeCell ref="C83:H83"/>
    <mergeCell ref="C84:H84"/>
    <mergeCell ref="C73:H73"/>
    <mergeCell ref="C74:H74"/>
    <mergeCell ref="C75:H75"/>
    <mergeCell ref="C76:H76"/>
    <mergeCell ref="C77:H77"/>
    <mergeCell ref="C78:H78"/>
    <mergeCell ref="C91:H91"/>
    <mergeCell ref="C92:H92"/>
    <mergeCell ref="C93:H93"/>
    <mergeCell ref="C94:H94"/>
    <mergeCell ref="C95:H95"/>
    <mergeCell ref="C96:H96"/>
    <mergeCell ref="C85:H85"/>
    <mergeCell ref="C86:H86"/>
    <mergeCell ref="C87:H87"/>
    <mergeCell ref="C88:H88"/>
    <mergeCell ref="C89:H89"/>
    <mergeCell ref="C90:H90"/>
    <mergeCell ref="C103:H103"/>
    <mergeCell ref="C104:H104"/>
    <mergeCell ref="C105:H105"/>
    <mergeCell ref="C106:H106"/>
    <mergeCell ref="C107:H107"/>
    <mergeCell ref="C108:H108"/>
    <mergeCell ref="C97:H97"/>
    <mergeCell ref="C98:H98"/>
    <mergeCell ref="C99:H99"/>
    <mergeCell ref="C100:H100"/>
    <mergeCell ref="C101:H101"/>
    <mergeCell ref="C102:H102"/>
    <mergeCell ref="C115:H115"/>
    <mergeCell ref="C116:H116"/>
    <mergeCell ref="C117:H117"/>
    <mergeCell ref="C118:H118"/>
    <mergeCell ref="C119:H119"/>
    <mergeCell ref="C120:H120"/>
    <mergeCell ref="C109:H109"/>
    <mergeCell ref="C110:H110"/>
    <mergeCell ref="C111:H111"/>
    <mergeCell ref="C112:H112"/>
    <mergeCell ref="C113:H113"/>
    <mergeCell ref="C114:H114"/>
    <mergeCell ref="C127:H127"/>
    <mergeCell ref="C128:H128"/>
    <mergeCell ref="C129:H129"/>
    <mergeCell ref="C130:H130"/>
    <mergeCell ref="C131:H131"/>
    <mergeCell ref="C132:H132"/>
    <mergeCell ref="C121:H121"/>
    <mergeCell ref="C122:H122"/>
    <mergeCell ref="C123:H123"/>
    <mergeCell ref="C124:H124"/>
    <mergeCell ref="C125:H125"/>
    <mergeCell ref="C126:H126"/>
    <mergeCell ref="C139:H139"/>
    <mergeCell ref="C140:H140"/>
    <mergeCell ref="C141:H141"/>
    <mergeCell ref="C142:H142"/>
    <mergeCell ref="C143:H143"/>
    <mergeCell ref="C144:H144"/>
    <mergeCell ref="C133:H133"/>
    <mergeCell ref="C134:H134"/>
    <mergeCell ref="C135:H135"/>
    <mergeCell ref="C136:H136"/>
    <mergeCell ref="C137:H137"/>
    <mergeCell ref="C138:H138"/>
    <mergeCell ref="C151:H151"/>
    <mergeCell ref="C152:H152"/>
    <mergeCell ref="C153:H153"/>
    <mergeCell ref="C154:H154"/>
    <mergeCell ref="C155:H155"/>
    <mergeCell ref="C156:H156"/>
    <mergeCell ref="C145:H145"/>
    <mergeCell ref="C146:H146"/>
    <mergeCell ref="C147:H147"/>
    <mergeCell ref="C148:H148"/>
    <mergeCell ref="C149:H149"/>
    <mergeCell ref="C150:H150"/>
    <mergeCell ref="A166:D166"/>
    <mergeCell ref="A167:D167"/>
    <mergeCell ref="A168:B168"/>
    <mergeCell ref="C168:D168"/>
    <mergeCell ref="C169:D169"/>
    <mergeCell ref="C170:D170"/>
    <mergeCell ref="C157:H157"/>
    <mergeCell ref="C158:H158"/>
    <mergeCell ref="A160:B160"/>
    <mergeCell ref="C160:L160"/>
    <mergeCell ref="A164:D164"/>
    <mergeCell ref="A165:D165"/>
    <mergeCell ref="C177:D177"/>
    <mergeCell ref="C178:D178"/>
    <mergeCell ref="A182:D182"/>
    <mergeCell ref="A183:D183"/>
    <mergeCell ref="A184:B184"/>
    <mergeCell ref="C184:D184"/>
    <mergeCell ref="C171:D171"/>
    <mergeCell ref="C172:D172"/>
    <mergeCell ref="C173:D173"/>
    <mergeCell ref="C174:D174"/>
    <mergeCell ref="C175:D175"/>
    <mergeCell ref="C176:D176"/>
    <mergeCell ref="C191:D191"/>
    <mergeCell ref="C192:D192"/>
    <mergeCell ref="C193:D193"/>
    <mergeCell ref="C194:D194"/>
    <mergeCell ref="A198:D198"/>
    <mergeCell ref="A199:D199"/>
    <mergeCell ref="C185:D185"/>
    <mergeCell ref="C186:D186"/>
    <mergeCell ref="C187:D187"/>
    <mergeCell ref="C188:D188"/>
    <mergeCell ref="C189:D189"/>
    <mergeCell ref="C190:D190"/>
    <mergeCell ref="A212:B212"/>
    <mergeCell ref="C212:K212"/>
    <mergeCell ref="C210:D210"/>
    <mergeCell ref="C205:D205"/>
    <mergeCell ref="C206:D206"/>
    <mergeCell ref="C207:D207"/>
    <mergeCell ref="C208:D208"/>
    <mergeCell ref="C209:D209"/>
    <mergeCell ref="A200:B200"/>
    <mergeCell ref="C200:D200"/>
    <mergeCell ref="C201:D201"/>
    <mergeCell ref="C202:D202"/>
    <mergeCell ref="C203:D203"/>
    <mergeCell ref="C204:D204"/>
    <mergeCell ref="A222:D222"/>
    <mergeCell ref="A223:D223"/>
    <mergeCell ref="A224:D224"/>
    <mergeCell ref="A225:D225"/>
    <mergeCell ref="A226:D226"/>
    <mergeCell ref="A227:B227"/>
    <mergeCell ref="C227:D227"/>
    <mergeCell ref="A216:D216"/>
    <mergeCell ref="A217:D217"/>
    <mergeCell ref="A218:D218"/>
    <mergeCell ref="A219:D219"/>
    <mergeCell ref="A220:D220"/>
    <mergeCell ref="A221:D221"/>
    <mergeCell ref="C234:D234"/>
    <mergeCell ref="C235:D235"/>
    <mergeCell ref="C236:D236"/>
    <mergeCell ref="C228:D228"/>
    <mergeCell ref="C229:D229"/>
    <mergeCell ref="C230:D230"/>
    <mergeCell ref="C231:D231"/>
    <mergeCell ref="C232:D232"/>
    <mergeCell ref="C233:D233"/>
    <mergeCell ref="A246:D246"/>
    <mergeCell ref="A247:D247"/>
    <mergeCell ref="A248:D248"/>
    <mergeCell ref="A249:D249"/>
    <mergeCell ref="A250:D250"/>
    <mergeCell ref="A251:B251"/>
    <mergeCell ref="C251:D251"/>
    <mergeCell ref="A240:D240"/>
    <mergeCell ref="A241:D241"/>
    <mergeCell ref="A242:D242"/>
    <mergeCell ref="A243:D243"/>
    <mergeCell ref="A244:D244"/>
    <mergeCell ref="A245:D245"/>
    <mergeCell ref="C258:D258"/>
    <mergeCell ref="C259:D259"/>
    <mergeCell ref="C260:D260"/>
    <mergeCell ref="A262:B262"/>
    <mergeCell ref="C262:O262"/>
    <mergeCell ref="C252:D252"/>
    <mergeCell ref="C253:D253"/>
    <mergeCell ref="C254:D254"/>
    <mergeCell ref="C255:D255"/>
    <mergeCell ref="C256:D256"/>
    <mergeCell ref="C257:D257"/>
    <mergeCell ref="C272:D272"/>
    <mergeCell ref="C273:D273"/>
    <mergeCell ref="C274:D274"/>
    <mergeCell ref="C275:D275"/>
    <mergeCell ref="C276:D276"/>
    <mergeCell ref="C277:D277"/>
    <mergeCell ref="A266:D266"/>
    <mergeCell ref="A267:B267"/>
    <mergeCell ref="C267:D267"/>
    <mergeCell ref="C268:D268"/>
    <mergeCell ref="C270:D270"/>
    <mergeCell ref="C271:D271"/>
    <mergeCell ref="A284:B284"/>
    <mergeCell ref="C284:D284"/>
    <mergeCell ref="C286:D286"/>
    <mergeCell ref="C287:D287"/>
    <mergeCell ref="C288:D288"/>
    <mergeCell ref="C289:D289"/>
    <mergeCell ref="A278:D278"/>
    <mergeCell ref="C279:D279"/>
    <mergeCell ref="C280:D280"/>
    <mergeCell ref="C281:D281"/>
    <mergeCell ref="C282:D282"/>
    <mergeCell ref="A283:B283"/>
    <mergeCell ref="C283:D283"/>
    <mergeCell ref="A299:B299"/>
    <mergeCell ref="C299:D299"/>
    <mergeCell ref="A300:B300"/>
    <mergeCell ref="C300:D300"/>
    <mergeCell ref="C290:D290"/>
    <mergeCell ref="C291:D291"/>
    <mergeCell ref="C292:D292"/>
    <mergeCell ref="C293:D293"/>
    <mergeCell ref="A294:D294"/>
    <mergeCell ref="C295:D295"/>
    <mergeCell ref="C302:D302"/>
    <mergeCell ref="C303:D303"/>
    <mergeCell ref="C304:D304"/>
    <mergeCell ref="C305:D305"/>
    <mergeCell ref="C306:D306"/>
    <mergeCell ref="C307:D307"/>
    <mergeCell ref="C296:D296"/>
    <mergeCell ref="C297:D297"/>
    <mergeCell ref="C298:D298"/>
    <mergeCell ref="C314:D314"/>
    <mergeCell ref="A315:B315"/>
    <mergeCell ref="C315:D315"/>
    <mergeCell ref="A316:B316"/>
    <mergeCell ref="C316:D316"/>
    <mergeCell ref="A320:D320"/>
    <mergeCell ref="C308:D308"/>
    <mergeCell ref="C309:D309"/>
    <mergeCell ref="A310:D310"/>
    <mergeCell ref="C311:D311"/>
    <mergeCell ref="C312:D312"/>
    <mergeCell ref="C313:D313"/>
    <mergeCell ref="C327:D327"/>
    <mergeCell ref="C328:D328"/>
    <mergeCell ref="C329:D329"/>
    <mergeCell ref="C330:D330"/>
    <mergeCell ref="C331:D331"/>
    <mergeCell ref="A332:D332"/>
    <mergeCell ref="A321:B321"/>
    <mergeCell ref="C321:D321"/>
    <mergeCell ref="C322:D322"/>
    <mergeCell ref="C324:D324"/>
    <mergeCell ref="C325:D325"/>
    <mergeCell ref="C326:D326"/>
    <mergeCell ref="A338:B338"/>
    <mergeCell ref="C338:D338"/>
    <mergeCell ref="C340:D340"/>
    <mergeCell ref="C341:D341"/>
    <mergeCell ref="C342:D342"/>
    <mergeCell ref="C343:D343"/>
    <mergeCell ref="C333:D333"/>
    <mergeCell ref="C334:D334"/>
    <mergeCell ref="C335:D335"/>
    <mergeCell ref="C336:D336"/>
    <mergeCell ref="A337:B337"/>
    <mergeCell ref="C337:D337"/>
    <mergeCell ref="A353:B353"/>
    <mergeCell ref="C353:D353"/>
    <mergeCell ref="A354:B354"/>
    <mergeCell ref="C354:D354"/>
    <mergeCell ref="C344:D344"/>
    <mergeCell ref="C345:D345"/>
    <mergeCell ref="C346:D346"/>
    <mergeCell ref="C347:D347"/>
    <mergeCell ref="A348:D348"/>
    <mergeCell ref="C349:D349"/>
    <mergeCell ref="C356:D356"/>
    <mergeCell ref="C357:D357"/>
    <mergeCell ref="C358:D358"/>
    <mergeCell ref="C359:D359"/>
    <mergeCell ref="C360:D360"/>
    <mergeCell ref="C361:D361"/>
    <mergeCell ref="C350:D350"/>
    <mergeCell ref="C351:D351"/>
    <mergeCell ref="C352:D352"/>
    <mergeCell ref="C368:D368"/>
    <mergeCell ref="A369:B369"/>
    <mergeCell ref="C369:D369"/>
    <mergeCell ref="A370:B370"/>
    <mergeCell ref="C370:D370"/>
    <mergeCell ref="A372:B372"/>
    <mergeCell ref="C372:M372"/>
    <mergeCell ref="C362:D362"/>
    <mergeCell ref="C363:D363"/>
    <mergeCell ref="A364:D364"/>
    <mergeCell ref="C365:D365"/>
    <mergeCell ref="C366:D366"/>
    <mergeCell ref="C367:D367"/>
    <mergeCell ref="C380:D380"/>
    <mergeCell ref="C381:D381"/>
    <mergeCell ref="C382:D382"/>
    <mergeCell ref="C383:D383"/>
    <mergeCell ref="C384:D384"/>
    <mergeCell ref="C385:D385"/>
    <mergeCell ref="A374:D374"/>
    <mergeCell ref="A375:B375"/>
    <mergeCell ref="C375:D375"/>
    <mergeCell ref="C376:D376"/>
    <mergeCell ref="C378:D378"/>
    <mergeCell ref="C379:D379"/>
    <mergeCell ref="A392:B392"/>
    <mergeCell ref="C392:D392"/>
    <mergeCell ref="C394:D394"/>
    <mergeCell ref="C395:D395"/>
    <mergeCell ref="C396:D396"/>
    <mergeCell ref="C397:D397"/>
    <mergeCell ref="A386:D386"/>
    <mergeCell ref="C387:D387"/>
    <mergeCell ref="C388:D388"/>
    <mergeCell ref="C389:D389"/>
    <mergeCell ref="C390:D390"/>
    <mergeCell ref="A391:B391"/>
    <mergeCell ref="C391:D391"/>
    <mergeCell ref="C404:D404"/>
    <mergeCell ref="C405:D405"/>
    <mergeCell ref="C406:D406"/>
    <mergeCell ref="A407:B407"/>
    <mergeCell ref="C407:D407"/>
    <mergeCell ref="A408:B408"/>
    <mergeCell ref="C408:D408"/>
    <mergeCell ref="C398:D398"/>
    <mergeCell ref="C399:D399"/>
    <mergeCell ref="C400:D400"/>
    <mergeCell ref="C401:D401"/>
    <mergeCell ref="A402:D402"/>
    <mergeCell ref="C403:D403"/>
    <mergeCell ref="C416:D416"/>
    <mergeCell ref="C417:D417"/>
    <mergeCell ref="A418:D418"/>
    <mergeCell ref="C419:D419"/>
    <mergeCell ref="C420:D420"/>
    <mergeCell ref="C421:D421"/>
    <mergeCell ref="C410:D410"/>
    <mergeCell ref="C411:D411"/>
    <mergeCell ref="C412:D412"/>
    <mergeCell ref="C413:D413"/>
    <mergeCell ref="C414:D414"/>
    <mergeCell ref="C415:D415"/>
    <mergeCell ref="A430:H430"/>
    <mergeCell ref="A431:B431"/>
    <mergeCell ref="C431:H431"/>
    <mergeCell ref="C432:H432"/>
    <mergeCell ref="C433:H433"/>
    <mergeCell ref="C434:H434"/>
    <mergeCell ref="C422:D422"/>
    <mergeCell ref="A423:B423"/>
    <mergeCell ref="C423:D423"/>
    <mergeCell ref="A424:B424"/>
    <mergeCell ref="C424:D424"/>
    <mergeCell ref="A426:B426"/>
    <mergeCell ref="C426:P426"/>
    <mergeCell ref="C441:H441"/>
    <mergeCell ref="C442:H442"/>
    <mergeCell ref="C443:H443"/>
    <mergeCell ref="C444:H444"/>
    <mergeCell ref="C445:H445"/>
    <mergeCell ref="C446:H446"/>
    <mergeCell ref="C435:H435"/>
    <mergeCell ref="C436:H436"/>
    <mergeCell ref="C437:H437"/>
    <mergeCell ref="C438:H438"/>
    <mergeCell ref="C439:H439"/>
    <mergeCell ref="C440:H440"/>
    <mergeCell ref="C453:H453"/>
    <mergeCell ref="C454:H454"/>
    <mergeCell ref="C455:H455"/>
    <mergeCell ref="C456:H456"/>
    <mergeCell ref="C457:H457"/>
    <mergeCell ref="C458:H458"/>
    <mergeCell ref="C447:H447"/>
    <mergeCell ref="C448:H448"/>
    <mergeCell ref="C449:H449"/>
    <mergeCell ref="C450:H450"/>
    <mergeCell ref="C451:H451"/>
    <mergeCell ref="C452:H452"/>
    <mergeCell ref="C465:H465"/>
    <mergeCell ref="C466:H466"/>
    <mergeCell ref="A470:H470"/>
    <mergeCell ref="A471:B471"/>
    <mergeCell ref="C471:H471"/>
    <mergeCell ref="C472:H472"/>
    <mergeCell ref="C459:H459"/>
    <mergeCell ref="C460:H460"/>
    <mergeCell ref="C461:H461"/>
    <mergeCell ref="C462:H462"/>
    <mergeCell ref="C463:H463"/>
    <mergeCell ref="C464:H464"/>
    <mergeCell ref="C479:H479"/>
    <mergeCell ref="C480:H480"/>
    <mergeCell ref="C481:H481"/>
    <mergeCell ref="C482:H482"/>
    <mergeCell ref="C483:H483"/>
    <mergeCell ref="C484:H484"/>
    <mergeCell ref="C473:H473"/>
    <mergeCell ref="C474:H474"/>
    <mergeCell ref="C475:H475"/>
    <mergeCell ref="C476:H476"/>
    <mergeCell ref="C477:H477"/>
    <mergeCell ref="C478:H478"/>
    <mergeCell ref="C491:H491"/>
    <mergeCell ref="C492:H492"/>
    <mergeCell ref="C493:H493"/>
    <mergeCell ref="C494:H494"/>
    <mergeCell ref="C495:H495"/>
    <mergeCell ref="C496:H496"/>
    <mergeCell ref="C485:H485"/>
    <mergeCell ref="C486:H486"/>
    <mergeCell ref="C487:H487"/>
    <mergeCell ref="C488:H488"/>
    <mergeCell ref="C489:H489"/>
    <mergeCell ref="C490:H490"/>
    <mergeCell ref="C503:H503"/>
    <mergeCell ref="C504:H504"/>
    <mergeCell ref="C505:H505"/>
    <mergeCell ref="C506:H506"/>
    <mergeCell ref="A510:H510"/>
    <mergeCell ref="A511:B511"/>
    <mergeCell ref="C511:H511"/>
    <mergeCell ref="C497:H497"/>
    <mergeCell ref="C498:H498"/>
    <mergeCell ref="C499:H499"/>
    <mergeCell ref="C500:H500"/>
    <mergeCell ref="C501:H501"/>
    <mergeCell ref="C502:H502"/>
    <mergeCell ref="C518:H518"/>
    <mergeCell ref="C519:H519"/>
    <mergeCell ref="C520:H520"/>
    <mergeCell ref="C521:H521"/>
    <mergeCell ref="C522:H522"/>
    <mergeCell ref="C523:H523"/>
    <mergeCell ref="C512:H512"/>
    <mergeCell ref="C513:H513"/>
    <mergeCell ref="C514:H514"/>
    <mergeCell ref="C515:H515"/>
    <mergeCell ref="C516:H516"/>
    <mergeCell ref="C517:H517"/>
    <mergeCell ref="C530:H530"/>
    <mergeCell ref="C531:H531"/>
    <mergeCell ref="C532:H532"/>
    <mergeCell ref="C533:H533"/>
    <mergeCell ref="C534:H534"/>
    <mergeCell ref="C535:H535"/>
    <mergeCell ref="C524:H524"/>
    <mergeCell ref="C525:H525"/>
    <mergeCell ref="C526:H526"/>
    <mergeCell ref="C527:H527"/>
    <mergeCell ref="C528:H528"/>
    <mergeCell ref="C529:H529"/>
    <mergeCell ref="C542:H542"/>
    <mergeCell ref="C543:H543"/>
    <mergeCell ref="C544:H544"/>
    <mergeCell ref="C545:H545"/>
    <mergeCell ref="C546:H546"/>
    <mergeCell ref="A548:B548"/>
    <mergeCell ref="C548:L548"/>
    <mergeCell ref="C536:H536"/>
    <mergeCell ref="C537:H537"/>
    <mergeCell ref="C538:H538"/>
    <mergeCell ref="C539:H539"/>
    <mergeCell ref="C540:H540"/>
    <mergeCell ref="C541:H541"/>
    <mergeCell ref="C557:H557"/>
    <mergeCell ref="C558:H558"/>
    <mergeCell ref="C559:H559"/>
    <mergeCell ref="C560:H560"/>
    <mergeCell ref="C561:H561"/>
    <mergeCell ref="C562:H562"/>
    <mergeCell ref="A552:H552"/>
    <mergeCell ref="A553:B553"/>
    <mergeCell ref="C553:H553"/>
    <mergeCell ref="C554:H554"/>
    <mergeCell ref="C555:H555"/>
    <mergeCell ref="C556:H556"/>
    <mergeCell ref="C569:H569"/>
    <mergeCell ref="C570:H570"/>
    <mergeCell ref="C571:H571"/>
    <mergeCell ref="C572:H572"/>
    <mergeCell ref="C573:H573"/>
    <mergeCell ref="C574:H574"/>
    <mergeCell ref="C563:H563"/>
    <mergeCell ref="C564:H564"/>
    <mergeCell ref="C565:H565"/>
    <mergeCell ref="C566:H566"/>
    <mergeCell ref="C567:H567"/>
    <mergeCell ref="C568:H568"/>
    <mergeCell ref="C581:H581"/>
    <mergeCell ref="C582:H582"/>
    <mergeCell ref="C583:H583"/>
    <mergeCell ref="C584:H584"/>
    <mergeCell ref="C585:H585"/>
    <mergeCell ref="C586:H586"/>
    <mergeCell ref="C575:H575"/>
    <mergeCell ref="C576:H576"/>
    <mergeCell ref="C577:H577"/>
    <mergeCell ref="C578:H578"/>
    <mergeCell ref="C579:H579"/>
    <mergeCell ref="C580:H580"/>
    <mergeCell ref="C595:H595"/>
    <mergeCell ref="C596:H596"/>
    <mergeCell ref="C597:H597"/>
    <mergeCell ref="C598:H598"/>
    <mergeCell ref="C599:H599"/>
    <mergeCell ref="C600:H600"/>
    <mergeCell ref="C587:H587"/>
    <mergeCell ref="C588:H588"/>
    <mergeCell ref="A592:H592"/>
    <mergeCell ref="A593:B593"/>
    <mergeCell ref="C593:H593"/>
    <mergeCell ref="C594:H594"/>
    <mergeCell ref="C607:H607"/>
    <mergeCell ref="C608:H608"/>
    <mergeCell ref="C609:H609"/>
    <mergeCell ref="C610:H610"/>
    <mergeCell ref="C611:H611"/>
    <mergeCell ref="C612:H612"/>
    <mergeCell ref="C601:H601"/>
    <mergeCell ref="C602:H602"/>
    <mergeCell ref="C603:H603"/>
    <mergeCell ref="C604:H604"/>
    <mergeCell ref="C605:H605"/>
    <mergeCell ref="C606:H606"/>
    <mergeCell ref="C619:H619"/>
    <mergeCell ref="C620:H620"/>
    <mergeCell ref="C621:H621"/>
    <mergeCell ref="C622:H622"/>
    <mergeCell ref="C623:H623"/>
    <mergeCell ref="C624:H624"/>
    <mergeCell ref="C613:H613"/>
    <mergeCell ref="C614:H614"/>
    <mergeCell ref="C615:H615"/>
    <mergeCell ref="C616:H616"/>
    <mergeCell ref="C617:H617"/>
    <mergeCell ref="C618:H618"/>
    <mergeCell ref="C634:H634"/>
    <mergeCell ref="C635:H635"/>
    <mergeCell ref="C636:H636"/>
    <mergeCell ref="C637:H637"/>
    <mergeCell ref="C638:H638"/>
    <mergeCell ref="C639:H639"/>
    <mergeCell ref="C625:H625"/>
    <mergeCell ref="C626:H626"/>
    <mergeCell ref="C627:H627"/>
    <mergeCell ref="C628:H628"/>
    <mergeCell ref="A632:H632"/>
    <mergeCell ref="A633:B633"/>
    <mergeCell ref="C633:H633"/>
    <mergeCell ref="C646:H646"/>
    <mergeCell ref="C647:H647"/>
    <mergeCell ref="C648:H648"/>
    <mergeCell ref="C649:H649"/>
    <mergeCell ref="C650:H650"/>
    <mergeCell ref="C651:H651"/>
    <mergeCell ref="C640:H640"/>
    <mergeCell ref="C641:H641"/>
    <mergeCell ref="C642:H642"/>
    <mergeCell ref="C643:H643"/>
    <mergeCell ref="C644:H644"/>
    <mergeCell ref="C645:H645"/>
    <mergeCell ref="C658:H658"/>
    <mergeCell ref="C659:H659"/>
    <mergeCell ref="C660:H660"/>
    <mergeCell ref="C661:H661"/>
    <mergeCell ref="C662:H662"/>
    <mergeCell ref="C663:H663"/>
    <mergeCell ref="C652:H652"/>
    <mergeCell ref="C653:H653"/>
    <mergeCell ref="C654:H654"/>
    <mergeCell ref="C655:H655"/>
    <mergeCell ref="C656:H656"/>
    <mergeCell ref="C657:H657"/>
    <mergeCell ref="A674:H674"/>
    <mergeCell ref="A675:B675"/>
    <mergeCell ref="C675:H675"/>
    <mergeCell ref="C676:H676"/>
    <mergeCell ref="C677:H677"/>
    <mergeCell ref="C678:H678"/>
    <mergeCell ref="C664:H664"/>
    <mergeCell ref="C665:H665"/>
    <mergeCell ref="C666:H666"/>
    <mergeCell ref="C667:H667"/>
    <mergeCell ref="C668:H668"/>
    <mergeCell ref="A670:B670"/>
    <mergeCell ref="C670:M670"/>
    <mergeCell ref="C685:H685"/>
    <mergeCell ref="C686:H686"/>
    <mergeCell ref="C687:H687"/>
    <mergeCell ref="C688:H688"/>
    <mergeCell ref="C689:H689"/>
    <mergeCell ref="C690:H690"/>
    <mergeCell ref="C679:H679"/>
    <mergeCell ref="C680:H680"/>
    <mergeCell ref="C681:H681"/>
    <mergeCell ref="C682:H682"/>
    <mergeCell ref="C683:H683"/>
    <mergeCell ref="C684:H684"/>
    <mergeCell ref="C697:H697"/>
    <mergeCell ref="C698:H698"/>
    <mergeCell ref="C699:H699"/>
    <mergeCell ref="C700:H700"/>
    <mergeCell ref="C701:H701"/>
    <mergeCell ref="C702:H702"/>
    <mergeCell ref="C691:H691"/>
    <mergeCell ref="C692:H692"/>
    <mergeCell ref="C693:H693"/>
    <mergeCell ref="C694:H694"/>
    <mergeCell ref="C695:H695"/>
    <mergeCell ref="C696:H696"/>
    <mergeCell ref="C709:H709"/>
    <mergeCell ref="C710:H710"/>
    <mergeCell ref="A714:H714"/>
    <mergeCell ref="A715:B715"/>
    <mergeCell ref="C715:H715"/>
    <mergeCell ref="C716:H716"/>
    <mergeCell ref="C703:H703"/>
    <mergeCell ref="C704:H704"/>
    <mergeCell ref="C705:H705"/>
    <mergeCell ref="C706:H706"/>
    <mergeCell ref="C707:H707"/>
    <mergeCell ref="C708:H708"/>
    <mergeCell ref="C723:H723"/>
    <mergeCell ref="C724:H724"/>
    <mergeCell ref="C725:H725"/>
    <mergeCell ref="C726:H726"/>
    <mergeCell ref="C727:H727"/>
    <mergeCell ref="C728:H728"/>
    <mergeCell ref="C717:H717"/>
    <mergeCell ref="C718:H718"/>
    <mergeCell ref="C719:H719"/>
    <mergeCell ref="C720:H720"/>
    <mergeCell ref="C721:H721"/>
    <mergeCell ref="C722:H722"/>
    <mergeCell ref="C735:H735"/>
    <mergeCell ref="C736:H736"/>
    <mergeCell ref="C737:H737"/>
    <mergeCell ref="C738:H738"/>
    <mergeCell ref="C739:H739"/>
    <mergeCell ref="C740:H740"/>
    <mergeCell ref="C729:H729"/>
    <mergeCell ref="C730:H730"/>
    <mergeCell ref="C731:H731"/>
    <mergeCell ref="C732:H732"/>
    <mergeCell ref="C733:H733"/>
    <mergeCell ref="C734:H734"/>
    <mergeCell ref="C747:H747"/>
    <mergeCell ref="C748:H748"/>
    <mergeCell ref="C749:H749"/>
    <mergeCell ref="C750:H750"/>
    <mergeCell ref="A754:H754"/>
    <mergeCell ref="A755:B755"/>
    <mergeCell ref="C755:H755"/>
    <mergeCell ref="C741:H741"/>
    <mergeCell ref="C742:H742"/>
    <mergeCell ref="C743:H743"/>
    <mergeCell ref="C744:H744"/>
    <mergeCell ref="C745:H745"/>
    <mergeCell ref="C746:H746"/>
    <mergeCell ref="C762:H762"/>
    <mergeCell ref="C763:H763"/>
    <mergeCell ref="C764:H764"/>
    <mergeCell ref="C765:H765"/>
    <mergeCell ref="C766:H766"/>
    <mergeCell ref="C767:H767"/>
    <mergeCell ref="C756:H756"/>
    <mergeCell ref="C757:H757"/>
    <mergeCell ref="C758:H758"/>
    <mergeCell ref="C759:H759"/>
    <mergeCell ref="C760:H760"/>
    <mergeCell ref="C761:H761"/>
    <mergeCell ref="C774:H774"/>
    <mergeCell ref="C775:H775"/>
    <mergeCell ref="C776:H776"/>
    <mergeCell ref="C777:H777"/>
    <mergeCell ref="C778:H778"/>
    <mergeCell ref="C779:H779"/>
    <mergeCell ref="C768:H768"/>
    <mergeCell ref="C769:H769"/>
    <mergeCell ref="C770:H770"/>
    <mergeCell ref="C771:H771"/>
    <mergeCell ref="C772:H772"/>
    <mergeCell ref="C773:H773"/>
    <mergeCell ref="A795:H795"/>
    <mergeCell ref="A792:B792"/>
    <mergeCell ref="C792:L792"/>
    <mergeCell ref="C786:H786"/>
    <mergeCell ref="C787:H787"/>
    <mergeCell ref="C788:H788"/>
    <mergeCell ref="C789:H789"/>
    <mergeCell ref="C790:H790"/>
    <mergeCell ref="C780:H780"/>
    <mergeCell ref="C781:H781"/>
    <mergeCell ref="C782:H782"/>
    <mergeCell ref="C783:H783"/>
    <mergeCell ref="C784:H784"/>
    <mergeCell ref="C785:H785"/>
    <mergeCell ref="C801:H801"/>
    <mergeCell ref="C802:H802"/>
    <mergeCell ref="C803:H803"/>
    <mergeCell ref="C804:H804"/>
    <mergeCell ref="C805:H805"/>
    <mergeCell ref="C806:H806"/>
    <mergeCell ref="A796:B796"/>
    <mergeCell ref="C796:H796"/>
    <mergeCell ref="C797:H797"/>
    <mergeCell ref="C798:H798"/>
    <mergeCell ref="C799:H799"/>
    <mergeCell ref="C800:H800"/>
    <mergeCell ref="C813:H813"/>
    <mergeCell ref="C814:H814"/>
    <mergeCell ref="C815:H815"/>
    <mergeCell ref="C816:H816"/>
    <mergeCell ref="C817:H817"/>
    <mergeCell ref="C818:H818"/>
    <mergeCell ref="C807:H807"/>
    <mergeCell ref="C808:H808"/>
    <mergeCell ref="C809:H809"/>
    <mergeCell ref="C810:H810"/>
    <mergeCell ref="C811:H811"/>
    <mergeCell ref="C812:H812"/>
    <mergeCell ref="C831:H831"/>
    <mergeCell ref="C825:H825"/>
    <mergeCell ref="C826:H826"/>
    <mergeCell ref="C827:H827"/>
    <mergeCell ref="C828:H828"/>
    <mergeCell ref="C829:H829"/>
    <mergeCell ref="C830:H830"/>
    <mergeCell ref="C819:H819"/>
    <mergeCell ref="C820:H820"/>
    <mergeCell ref="C821:H821"/>
    <mergeCell ref="C822:H822"/>
    <mergeCell ref="C823:H823"/>
    <mergeCell ref="C824:H824"/>
    <mergeCell ref="N4:O4"/>
    <mergeCell ref="D5:E5"/>
    <mergeCell ref="H5:I5"/>
    <mergeCell ref="L5:M5"/>
    <mergeCell ref="N5:O5"/>
    <mergeCell ref="D6:E6"/>
    <mergeCell ref="H6:I6"/>
    <mergeCell ref="L6:M6"/>
    <mergeCell ref="N6:O6"/>
    <mergeCell ref="L9:M9"/>
    <mergeCell ref="N9:O9"/>
    <mergeCell ref="D10:E10"/>
    <mergeCell ref="H10:I10"/>
    <mergeCell ref="L10:M10"/>
    <mergeCell ref="N10:O10"/>
    <mergeCell ref="L7:M7"/>
    <mergeCell ref="N7:O7"/>
    <mergeCell ref="D8:E8"/>
    <mergeCell ref="H8:I8"/>
    <mergeCell ref="L8:M8"/>
    <mergeCell ref="N8:O8"/>
    <mergeCell ref="D9:E9"/>
    <mergeCell ref="H9:I9"/>
    <mergeCell ref="D13:E13"/>
    <mergeCell ref="H13:I13"/>
    <mergeCell ref="L13:M13"/>
    <mergeCell ref="N13:O13"/>
    <mergeCell ref="D14:E14"/>
    <mergeCell ref="H14:I14"/>
    <mergeCell ref="L14:M14"/>
    <mergeCell ref="N14:O14"/>
    <mergeCell ref="L11:M11"/>
    <mergeCell ref="N11:O11"/>
    <mergeCell ref="D12:E12"/>
    <mergeCell ref="H12:I12"/>
    <mergeCell ref="L12:M12"/>
    <mergeCell ref="N12:O12"/>
    <mergeCell ref="D11:E11"/>
    <mergeCell ref="H11:I11"/>
    <mergeCell ref="L17:M17"/>
    <mergeCell ref="N17:O17"/>
    <mergeCell ref="D18:E18"/>
    <mergeCell ref="H18:I18"/>
    <mergeCell ref="L18:M18"/>
    <mergeCell ref="N18:O18"/>
    <mergeCell ref="L15:M15"/>
    <mergeCell ref="N15:O15"/>
    <mergeCell ref="D16:E16"/>
    <mergeCell ref="H16:I16"/>
    <mergeCell ref="L16:M16"/>
    <mergeCell ref="N16:O16"/>
    <mergeCell ref="D15:E15"/>
    <mergeCell ref="H15:I15"/>
    <mergeCell ref="D17:E17"/>
    <mergeCell ref="H17:I17"/>
    <mergeCell ref="L21:M21"/>
    <mergeCell ref="N21:O21"/>
    <mergeCell ref="D22:E22"/>
    <mergeCell ref="H22:I22"/>
    <mergeCell ref="L22:M22"/>
    <mergeCell ref="N22:O22"/>
    <mergeCell ref="D19:E19"/>
    <mergeCell ref="H19:I19"/>
    <mergeCell ref="L19:M19"/>
    <mergeCell ref="N19:O19"/>
    <mergeCell ref="D20:E20"/>
    <mergeCell ref="H20:I20"/>
    <mergeCell ref="L20:M20"/>
    <mergeCell ref="N20:O20"/>
    <mergeCell ref="D25:E25"/>
    <mergeCell ref="H25:I25"/>
    <mergeCell ref="L25:M25"/>
    <mergeCell ref="N25:O25"/>
    <mergeCell ref="D26:E26"/>
    <mergeCell ref="H26:I26"/>
    <mergeCell ref="L26:M26"/>
    <mergeCell ref="N26:O26"/>
    <mergeCell ref="L23:M23"/>
    <mergeCell ref="N23:O23"/>
    <mergeCell ref="D24:E24"/>
    <mergeCell ref="H24:I24"/>
    <mergeCell ref="L24:M24"/>
    <mergeCell ref="N24:O24"/>
    <mergeCell ref="L29:M29"/>
    <mergeCell ref="N29:O29"/>
    <mergeCell ref="D30:E30"/>
    <mergeCell ref="H30:I30"/>
    <mergeCell ref="L30:M30"/>
    <mergeCell ref="N30:O30"/>
    <mergeCell ref="L27:M27"/>
    <mergeCell ref="N27:O27"/>
    <mergeCell ref="D28:E28"/>
    <mergeCell ref="H28:I28"/>
    <mergeCell ref="L28:M28"/>
    <mergeCell ref="N28:O28"/>
    <mergeCell ref="L33:M33"/>
    <mergeCell ref="N33:O33"/>
    <mergeCell ref="D34:E34"/>
    <mergeCell ref="H34:I34"/>
    <mergeCell ref="L34:M34"/>
    <mergeCell ref="N34:O34"/>
    <mergeCell ref="D31:E31"/>
    <mergeCell ref="H31:I31"/>
    <mergeCell ref="L31:M31"/>
    <mergeCell ref="N31:O31"/>
    <mergeCell ref="D32:E32"/>
    <mergeCell ref="H32:I32"/>
    <mergeCell ref="L32:M32"/>
    <mergeCell ref="N32:O32"/>
    <mergeCell ref="D37:E37"/>
    <mergeCell ref="H37:I37"/>
    <mergeCell ref="L37:M37"/>
    <mergeCell ref="N37:O37"/>
    <mergeCell ref="D38:E38"/>
    <mergeCell ref="H38:I38"/>
    <mergeCell ref="L38:M38"/>
    <mergeCell ref="N38:O38"/>
    <mergeCell ref="L35:M35"/>
    <mergeCell ref="N35:O35"/>
    <mergeCell ref="D36:E36"/>
    <mergeCell ref="H36:I36"/>
    <mergeCell ref="L36:M36"/>
    <mergeCell ref="N36:O36"/>
    <mergeCell ref="L41:M41"/>
    <mergeCell ref="N41:O41"/>
    <mergeCell ref="D42:E42"/>
    <mergeCell ref="H42:I42"/>
    <mergeCell ref="L42:M42"/>
    <mergeCell ref="N42:O42"/>
    <mergeCell ref="L39:M39"/>
    <mergeCell ref="N39:O39"/>
    <mergeCell ref="D40:E40"/>
    <mergeCell ref="H40:I40"/>
    <mergeCell ref="L40:M40"/>
    <mergeCell ref="N40:O40"/>
    <mergeCell ref="L45:M45"/>
    <mergeCell ref="N45:O45"/>
    <mergeCell ref="D46:E46"/>
    <mergeCell ref="H46:I46"/>
    <mergeCell ref="L46:M46"/>
    <mergeCell ref="N46:O46"/>
    <mergeCell ref="D43:E43"/>
    <mergeCell ref="H43:I43"/>
    <mergeCell ref="L43:M43"/>
    <mergeCell ref="N43:O43"/>
    <mergeCell ref="D44:E44"/>
    <mergeCell ref="H44:I44"/>
    <mergeCell ref="L44:M44"/>
    <mergeCell ref="N44:O44"/>
    <mergeCell ref="D49:E49"/>
    <mergeCell ref="H49:I49"/>
    <mergeCell ref="L49:M49"/>
    <mergeCell ref="N49:O49"/>
    <mergeCell ref="L47:M47"/>
    <mergeCell ref="N47:O47"/>
    <mergeCell ref="D48:E48"/>
    <mergeCell ref="H48:I48"/>
    <mergeCell ref="L48:M48"/>
    <mergeCell ref="N48:O4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I192"/>
  <sheetViews>
    <sheetView zoomScaleNormal="100" workbookViewId="0">
      <selection sqref="A1:B1"/>
    </sheetView>
  </sheetViews>
  <sheetFormatPr defaultRowHeight="12.75" x14ac:dyDescent="0.2"/>
  <cols>
    <col min="1" max="1" width="11" bestFit="1" customWidth="1"/>
    <col min="2" max="2" width="11" customWidth="1"/>
    <col min="4" max="4" width="10.140625" bestFit="1" customWidth="1"/>
    <col min="6" max="6" width="10.42578125" bestFit="1" customWidth="1"/>
    <col min="9" max="11" width="10.140625" bestFit="1" customWidth="1"/>
    <col min="12" max="12" width="10.42578125" bestFit="1" customWidth="1"/>
    <col min="14" max="14" width="9.7109375" bestFit="1" customWidth="1"/>
    <col min="17" max="17" width="10.140625" bestFit="1" customWidth="1"/>
    <col min="23" max="23" width="10.42578125" bestFit="1" customWidth="1"/>
  </cols>
  <sheetData>
    <row r="1" spans="1:165" ht="15" x14ac:dyDescent="0.25">
      <c r="A1" s="1028" t="s">
        <v>654</v>
      </c>
      <c r="B1" s="1028"/>
      <c r="C1" s="1029" t="s">
        <v>580</v>
      </c>
      <c r="D1" s="1029"/>
      <c r="E1" s="1029"/>
      <c r="F1" s="1029"/>
      <c r="G1" s="1029"/>
      <c r="H1" s="1029"/>
      <c r="I1" s="1029"/>
      <c r="J1" s="1029"/>
      <c r="K1" s="1029"/>
    </row>
    <row r="2" spans="1:165" ht="13.5" thickBot="1" x14ac:dyDescent="0.25">
      <c r="L2" s="192"/>
      <c r="M2" s="192"/>
      <c r="N2" s="192"/>
      <c r="O2" s="192"/>
      <c r="P2" s="192"/>
      <c r="Q2" s="192"/>
      <c r="R2" s="192"/>
      <c r="S2" s="192"/>
      <c r="T2" s="192"/>
      <c r="U2" s="192"/>
    </row>
    <row r="3" spans="1:165" ht="13.5" thickTop="1" x14ac:dyDescent="0.2">
      <c r="A3" s="1025" t="s">
        <v>520</v>
      </c>
      <c r="B3" s="1026"/>
      <c r="C3" s="1026"/>
      <c r="D3" s="1026"/>
      <c r="E3" s="1026"/>
      <c r="F3" s="1026"/>
      <c r="G3" s="1026"/>
      <c r="H3" s="1027"/>
      <c r="I3" s="6" t="s">
        <v>581</v>
      </c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7"/>
    </row>
    <row r="4" spans="1:165" x14ac:dyDescent="0.2">
      <c r="A4" s="1011" t="s">
        <v>1</v>
      </c>
      <c r="B4" s="1012"/>
      <c r="C4" s="1013"/>
      <c r="D4" s="1014"/>
      <c r="E4" s="1014"/>
      <c r="F4" s="1014"/>
      <c r="G4" s="1014"/>
      <c r="H4" s="1015"/>
      <c r="I4" s="10" t="s">
        <v>582</v>
      </c>
      <c r="J4" s="448"/>
      <c r="K4" s="449" t="s">
        <v>583</v>
      </c>
      <c r="L4" s="10" t="s">
        <v>584</v>
      </c>
      <c r="M4" s="10"/>
      <c r="N4" s="10"/>
      <c r="O4" s="10"/>
      <c r="P4" s="10"/>
      <c r="Q4" s="10"/>
      <c r="R4" s="10"/>
      <c r="S4" s="10"/>
      <c r="T4" s="10"/>
      <c r="U4" s="21"/>
    </row>
    <row r="5" spans="1:165" ht="13.5" thickBot="1" x14ac:dyDescent="0.25">
      <c r="A5" s="22" t="s">
        <v>3</v>
      </c>
      <c r="B5" s="23" t="s">
        <v>4</v>
      </c>
      <c r="C5" s="1016" t="s">
        <v>5</v>
      </c>
      <c r="D5" s="1017"/>
      <c r="E5" s="1017"/>
      <c r="F5" s="1017"/>
      <c r="G5" s="1017"/>
      <c r="H5" s="1018"/>
      <c r="I5" s="450" t="s">
        <v>585</v>
      </c>
      <c r="J5" s="212" t="s">
        <v>586</v>
      </c>
      <c r="K5" s="189" t="s">
        <v>585</v>
      </c>
      <c r="L5" s="200">
        <v>1</v>
      </c>
      <c r="M5" s="193">
        <v>2</v>
      </c>
      <c r="N5" s="193">
        <v>3</v>
      </c>
      <c r="O5" s="193">
        <v>4</v>
      </c>
      <c r="P5" s="193">
        <v>5</v>
      </c>
      <c r="Q5" s="193">
        <v>6</v>
      </c>
      <c r="R5" s="193">
        <v>7</v>
      </c>
      <c r="S5" s="193">
        <v>8</v>
      </c>
      <c r="T5" s="193">
        <v>9</v>
      </c>
      <c r="U5" s="194" t="s">
        <v>587</v>
      </c>
    </row>
    <row r="6" spans="1:165" ht="14.25" thickTop="1" thickBot="1" x14ac:dyDescent="0.25">
      <c r="A6" s="31" t="s">
        <v>9</v>
      </c>
      <c r="B6" s="32" t="s">
        <v>218</v>
      </c>
      <c r="C6" s="1019" t="s">
        <v>10</v>
      </c>
      <c r="D6" s="1020"/>
      <c r="E6" s="1020"/>
      <c r="F6" s="1020"/>
      <c r="G6" s="1020"/>
      <c r="H6" s="1021"/>
      <c r="I6" s="34">
        <v>31272</v>
      </c>
      <c r="J6" s="36">
        <v>86182</v>
      </c>
      <c r="K6" s="451">
        <v>2.7558838577641342</v>
      </c>
      <c r="L6" s="37">
        <v>6643</v>
      </c>
      <c r="M6" s="35">
        <v>8167</v>
      </c>
      <c r="N6" s="35">
        <v>6815</v>
      </c>
      <c r="O6" s="35">
        <v>6747</v>
      </c>
      <c r="P6" s="35">
        <v>2012</v>
      </c>
      <c r="Q6" s="35">
        <v>641</v>
      </c>
      <c r="R6" s="35">
        <v>166</v>
      </c>
      <c r="S6" s="35">
        <v>45</v>
      </c>
      <c r="T6" s="35">
        <v>24</v>
      </c>
      <c r="U6" s="39">
        <v>12</v>
      </c>
      <c r="BG6" s="101"/>
      <c r="BH6" s="101"/>
      <c r="BI6" s="101"/>
      <c r="BJ6" s="101"/>
      <c r="BK6" s="101"/>
      <c r="BL6" s="101"/>
      <c r="BM6" s="101"/>
      <c r="BN6" s="101"/>
      <c r="BO6" s="101"/>
      <c r="BP6" s="101"/>
      <c r="BQ6" s="101"/>
      <c r="BR6" s="101"/>
      <c r="BS6" s="101"/>
      <c r="BT6" s="101"/>
      <c r="BU6" s="101"/>
      <c r="BV6" s="101"/>
      <c r="BW6" s="101"/>
      <c r="BX6" s="101"/>
      <c r="BY6" s="101"/>
      <c r="BZ6" s="101"/>
      <c r="CA6" s="101"/>
      <c r="CB6" s="101"/>
      <c r="CC6" s="101"/>
      <c r="CD6" s="101"/>
      <c r="CE6" s="101"/>
      <c r="CF6" s="101"/>
      <c r="CG6" s="101"/>
      <c r="CH6" s="101"/>
      <c r="CI6" s="101"/>
      <c r="CJ6" s="101"/>
      <c r="CK6" s="101"/>
      <c r="CL6" s="101"/>
      <c r="CM6" s="101"/>
      <c r="CN6" s="101"/>
      <c r="CO6" s="101"/>
      <c r="CP6" s="101"/>
      <c r="CQ6" s="101"/>
      <c r="CR6" s="101"/>
      <c r="CS6" s="101"/>
      <c r="CT6" s="101"/>
      <c r="CU6" s="101"/>
      <c r="CV6" s="101"/>
      <c r="CW6" s="101"/>
      <c r="CX6" s="101"/>
      <c r="CY6" s="101"/>
      <c r="CZ6" s="101"/>
      <c r="DA6" s="101"/>
      <c r="DB6" s="101"/>
      <c r="DC6" s="101"/>
      <c r="DD6" s="101"/>
      <c r="DE6" s="101"/>
      <c r="DF6" s="101"/>
      <c r="DG6" s="101"/>
      <c r="DH6" s="101"/>
      <c r="DI6" s="101"/>
      <c r="DJ6" s="101"/>
      <c r="DK6" s="101"/>
      <c r="DL6" s="101"/>
      <c r="DM6" s="101"/>
      <c r="DN6" s="101"/>
      <c r="DO6" s="101"/>
      <c r="DP6" s="101"/>
      <c r="DQ6" s="101"/>
      <c r="DR6" s="101"/>
      <c r="DS6" s="101"/>
      <c r="DT6" s="101"/>
      <c r="DU6" s="101"/>
      <c r="DV6" s="101"/>
      <c r="DW6" s="101"/>
      <c r="DX6" s="101"/>
      <c r="DY6" s="101"/>
      <c r="DZ6" s="101"/>
      <c r="EA6" s="101"/>
      <c r="EB6" s="101"/>
      <c r="EC6" s="101"/>
      <c r="ED6" s="101"/>
      <c r="EE6" s="101"/>
      <c r="EF6" s="101"/>
      <c r="EG6" s="101"/>
      <c r="EH6" s="101"/>
      <c r="EI6" s="101"/>
      <c r="EJ6" s="101"/>
      <c r="EK6" s="101"/>
      <c r="EL6" s="101"/>
      <c r="EM6" s="101"/>
      <c r="EN6" s="101"/>
      <c r="EO6" s="101"/>
      <c r="EP6" s="101"/>
      <c r="EQ6" s="101"/>
      <c r="ER6" s="101"/>
      <c r="ES6" s="101"/>
      <c r="ET6" s="101"/>
      <c r="EU6" s="101"/>
      <c r="EV6" s="101"/>
      <c r="EW6" s="101"/>
      <c r="EX6" s="101"/>
      <c r="EY6" s="101"/>
      <c r="EZ6" s="101"/>
      <c r="FA6" s="101"/>
      <c r="FB6" s="101"/>
      <c r="FC6" s="101"/>
      <c r="FD6" s="101"/>
      <c r="FE6" s="101"/>
      <c r="FF6" s="101"/>
      <c r="FG6" s="101"/>
      <c r="FH6" s="101"/>
      <c r="FI6" s="101"/>
    </row>
    <row r="7" spans="1:165" ht="13.5" thickTop="1" x14ac:dyDescent="0.2">
      <c r="A7" s="452" t="s">
        <v>11</v>
      </c>
      <c r="B7" s="453" t="s">
        <v>351</v>
      </c>
      <c r="C7" s="1171" t="s">
        <v>522</v>
      </c>
      <c r="D7" s="1172"/>
      <c r="E7" s="1172"/>
      <c r="F7" s="1172"/>
      <c r="G7" s="1172"/>
      <c r="H7" s="1173"/>
      <c r="I7" s="454">
        <v>18584</v>
      </c>
      <c r="J7" s="455">
        <v>48975</v>
      </c>
      <c r="K7" s="456">
        <v>2.6353314679294018</v>
      </c>
      <c r="L7" s="457">
        <v>4455</v>
      </c>
      <c r="M7" s="458">
        <v>4962</v>
      </c>
      <c r="N7" s="458">
        <v>4046</v>
      </c>
      <c r="O7" s="458">
        <v>3722</v>
      </c>
      <c r="P7" s="458">
        <v>986</v>
      </c>
      <c r="Q7" s="458">
        <v>302</v>
      </c>
      <c r="R7" s="458">
        <v>76</v>
      </c>
      <c r="S7" s="458">
        <v>20</v>
      </c>
      <c r="T7" s="458">
        <v>14</v>
      </c>
      <c r="U7" s="459">
        <v>1</v>
      </c>
      <c r="BG7" s="101"/>
      <c r="BH7" s="101"/>
      <c r="BI7" s="101"/>
      <c r="BJ7" s="101"/>
      <c r="BK7" s="101"/>
      <c r="BL7" s="101"/>
      <c r="BM7" s="101"/>
      <c r="BN7" s="101"/>
      <c r="BO7" s="101"/>
      <c r="BP7" s="101"/>
      <c r="BQ7" s="101"/>
      <c r="BR7" s="101"/>
      <c r="BS7" s="101"/>
      <c r="BT7" s="101"/>
      <c r="BU7" s="101"/>
      <c r="BV7" s="101"/>
      <c r="BW7" s="101"/>
      <c r="BX7" s="101"/>
      <c r="BY7" s="101"/>
      <c r="BZ7" s="101"/>
      <c r="CA7" s="101"/>
      <c r="CB7" s="101"/>
      <c r="CC7" s="101"/>
      <c r="CD7" s="101"/>
      <c r="CE7" s="101"/>
      <c r="CF7" s="101"/>
      <c r="CG7" s="101"/>
      <c r="CH7" s="101"/>
      <c r="CI7" s="101"/>
      <c r="CJ7" s="101"/>
      <c r="CK7" s="101"/>
      <c r="CL7" s="101"/>
      <c r="CM7" s="101"/>
      <c r="CN7" s="101"/>
      <c r="CO7" s="101"/>
      <c r="CP7" s="101"/>
      <c r="CQ7" s="101"/>
      <c r="CR7" s="101"/>
      <c r="CS7" s="101"/>
      <c r="CT7" s="101"/>
      <c r="CU7" s="101"/>
      <c r="CV7" s="101"/>
      <c r="CW7" s="101"/>
      <c r="CX7" s="101"/>
      <c r="CY7" s="101"/>
      <c r="CZ7" s="101"/>
      <c r="DA7" s="101"/>
      <c r="DB7" s="101"/>
      <c r="DC7" s="101"/>
      <c r="DD7" s="101"/>
      <c r="DE7" s="101"/>
      <c r="DF7" s="101"/>
      <c r="DG7" s="101"/>
      <c r="DH7" s="101"/>
      <c r="DI7" s="101"/>
      <c r="DJ7" s="101"/>
      <c r="DK7" s="101"/>
      <c r="DL7" s="101"/>
      <c r="DM7" s="101"/>
      <c r="DN7" s="101"/>
      <c r="DO7" s="101"/>
      <c r="DP7" s="101"/>
      <c r="DQ7" s="101"/>
      <c r="DR7" s="101"/>
      <c r="DS7" s="101"/>
      <c r="DT7" s="101"/>
      <c r="DU7" s="101"/>
      <c r="DV7" s="101"/>
      <c r="DW7" s="101"/>
      <c r="DX7" s="101"/>
      <c r="DY7" s="101"/>
      <c r="DZ7" s="101"/>
      <c r="EA7" s="101"/>
      <c r="EB7" s="101"/>
      <c r="EC7" s="101"/>
      <c r="ED7" s="101"/>
      <c r="EE7" s="101"/>
      <c r="EF7" s="101"/>
      <c r="EG7" s="101"/>
      <c r="EH7" s="101"/>
      <c r="EI7" s="101"/>
      <c r="EJ7" s="101"/>
      <c r="EK7" s="101"/>
      <c r="EL7" s="101"/>
      <c r="EM7" s="101"/>
      <c r="EN7" s="101"/>
      <c r="EO7" s="101"/>
      <c r="EP7" s="101"/>
      <c r="EQ7" s="101"/>
      <c r="ER7" s="101"/>
      <c r="ES7" s="101"/>
      <c r="ET7" s="101"/>
      <c r="EU7" s="101"/>
      <c r="EV7" s="101"/>
      <c r="EW7" s="101"/>
      <c r="EX7" s="101"/>
      <c r="EY7" s="101"/>
      <c r="EZ7" s="101"/>
      <c r="FA7" s="101"/>
      <c r="FB7" s="101"/>
      <c r="FC7" s="101"/>
      <c r="FD7" s="101"/>
      <c r="FE7" s="101"/>
      <c r="FF7" s="101"/>
      <c r="FG7" s="101"/>
      <c r="FH7" s="101"/>
      <c r="FI7" s="101"/>
    </row>
    <row r="8" spans="1:165" x14ac:dyDescent="0.2">
      <c r="A8" s="53" t="s">
        <v>13</v>
      </c>
      <c r="B8" s="54" t="s">
        <v>352</v>
      </c>
      <c r="C8" s="1174" t="s">
        <v>249</v>
      </c>
      <c r="D8" s="1175"/>
      <c r="E8" s="1175"/>
      <c r="F8" s="1175"/>
      <c r="G8" s="1175"/>
      <c r="H8" s="1176"/>
      <c r="I8" s="460">
        <v>18584</v>
      </c>
      <c r="J8" s="461">
        <v>48975</v>
      </c>
      <c r="K8" s="462">
        <v>2.6353314679294018</v>
      </c>
      <c r="L8" s="463">
        <v>4455</v>
      </c>
      <c r="M8" s="464">
        <v>4962</v>
      </c>
      <c r="N8" s="464">
        <v>4046</v>
      </c>
      <c r="O8" s="464">
        <v>3722</v>
      </c>
      <c r="P8" s="464">
        <v>986</v>
      </c>
      <c r="Q8" s="464">
        <v>302</v>
      </c>
      <c r="R8" s="464">
        <v>76</v>
      </c>
      <c r="S8" s="464">
        <v>20</v>
      </c>
      <c r="T8" s="464">
        <v>14</v>
      </c>
      <c r="U8" s="465">
        <v>1</v>
      </c>
      <c r="BG8" s="101"/>
      <c r="BH8" s="101"/>
      <c r="BI8" s="101"/>
      <c r="BJ8" s="101"/>
      <c r="BK8" s="101"/>
      <c r="BL8" s="101"/>
      <c r="BM8" s="101"/>
      <c r="BN8" s="101"/>
      <c r="BO8" s="101"/>
      <c r="BP8" s="101"/>
      <c r="BQ8" s="101"/>
      <c r="BR8" s="101"/>
      <c r="BS8" s="101"/>
      <c r="BT8" s="101"/>
      <c r="BU8" s="101"/>
      <c r="BV8" s="101"/>
      <c r="BW8" s="101"/>
      <c r="BX8" s="101"/>
      <c r="BY8" s="101"/>
      <c r="BZ8" s="101"/>
      <c r="CA8" s="101"/>
      <c r="CB8" s="101"/>
      <c r="CC8" s="101"/>
      <c r="CD8" s="101"/>
      <c r="CE8" s="101"/>
      <c r="CF8" s="101"/>
      <c r="CG8" s="101"/>
      <c r="CH8" s="101"/>
      <c r="CI8" s="101"/>
      <c r="CJ8" s="101"/>
      <c r="CK8" s="101"/>
      <c r="CL8" s="101"/>
      <c r="CM8" s="101"/>
      <c r="CN8" s="101"/>
      <c r="CO8" s="101"/>
      <c r="CP8" s="101"/>
      <c r="CQ8" s="101"/>
      <c r="CR8" s="101"/>
      <c r="CS8" s="101"/>
      <c r="CT8" s="101"/>
      <c r="CU8" s="101"/>
      <c r="CV8" s="101"/>
      <c r="CW8" s="101"/>
      <c r="CX8" s="101"/>
      <c r="CY8" s="101"/>
      <c r="CZ8" s="101"/>
      <c r="DA8" s="101"/>
      <c r="DB8" s="101"/>
      <c r="DC8" s="101"/>
      <c r="DD8" s="101"/>
      <c r="DE8" s="101"/>
      <c r="DF8" s="101"/>
      <c r="DG8" s="101"/>
      <c r="DH8" s="101"/>
      <c r="DI8" s="101"/>
      <c r="DJ8" s="101"/>
      <c r="DK8" s="101"/>
      <c r="DL8" s="101"/>
      <c r="DM8" s="101"/>
      <c r="DN8" s="101"/>
      <c r="DO8" s="101"/>
      <c r="DP8" s="101"/>
      <c r="DQ8" s="101"/>
      <c r="DR8" s="101"/>
      <c r="DS8" s="101"/>
      <c r="DT8" s="101"/>
      <c r="DU8" s="101"/>
      <c r="DV8" s="101"/>
      <c r="DW8" s="101"/>
      <c r="DX8" s="101"/>
      <c r="DY8" s="101"/>
      <c r="DZ8" s="101"/>
      <c r="EA8" s="101"/>
      <c r="EB8" s="101"/>
      <c r="EC8" s="101"/>
      <c r="ED8" s="101"/>
      <c r="EE8" s="101"/>
      <c r="EF8" s="101"/>
      <c r="EG8" s="101"/>
      <c r="EH8" s="101"/>
      <c r="EI8" s="101"/>
      <c r="EJ8" s="101"/>
      <c r="EK8" s="101"/>
      <c r="EL8" s="101"/>
      <c r="EM8" s="101"/>
      <c r="EN8" s="101"/>
      <c r="EO8" s="101"/>
      <c r="EP8" s="101"/>
      <c r="EQ8" s="101"/>
      <c r="ER8" s="101"/>
      <c r="ES8" s="101"/>
      <c r="ET8" s="101"/>
      <c r="EU8" s="101"/>
      <c r="EV8" s="101"/>
      <c r="EW8" s="101"/>
      <c r="EX8" s="101"/>
      <c r="EY8" s="101"/>
      <c r="EZ8" s="101"/>
      <c r="FA8" s="101"/>
      <c r="FB8" s="101"/>
      <c r="FC8" s="101"/>
      <c r="FD8" s="101"/>
      <c r="FE8" s="101"/>
      <c r="FF8" s="101"/>
      <c r="FG8" s="101"/>
      <c r="FH8" s="101"/>
      <c r="FI8" s="101"/>
    </row>
    <row r="9" spans="1:165" x14ac:dyDescent="0.2">
      <c r="A9" s="70" t="s">
        <v>17</v>
      </c>
      <c r="B9" s="466" t="s">
        <v>353</v>
      </c>
      <c r="C9" s="993" t="s">
        <v>523</v>
      </c>
      <c r="D9" s="994"/>
      <c r="E9" s="994"/>
      <c r="F9" s="994"/>
      <c r="G9" s="994"/>
      <c r="H9" s="995"/>
      <c r="I9" s="73">
        <v>2742</v>
      </c>
      <c r="J9" s="75">
        <v>7808</v>
      </c>
      <c r="K9" s="467">
        <v>2.8475565280816921</v>
      </c>
      <c r="L9" s="76">
        <v>572</v>
      </c>
      <c r="M9" s="74">
        <v>705</v>
      </c>
      <c r="N9" s="74">
        <v>516</v>
      </c>
      <c r="O9" s="74">
        <v>626</v>
      </c>
      <c r="P9" s="74">
        <v>215</v>
      </c>
      <c r="Q9" s="74">
        <v>77</v>
      </c>
      <c r="R9" s="74">
        <v>19</v>
      </c>
      <c r="S9" s="74">
        <v>8</v>
      </c>
      <c r="T9" s="74">
        <v>2</v>
      </c>
      <c r="U9" s="79">
        <v>2</v>
      </c>
      <c r="BG9" s="101"/>
      <c r="BH9" s="101"/>
      <c r="BI9" s="101"/>
      <c r="BJ9" s="101"/>
      <c r="BK9" s="101"/>
      <c r="BL9" s="101"/>
      <c r="BM9" s="101"/>
      <c r="BN9" s="101"/>
      <c r="BO9" s="101"/>
      <c r="BP9" s="101"/>
      <c r="BQ9" s="101"/>
      <c r="BR9" s="101"/>
      <c r="BS9" s="101"/>
      <c r="BT9" s="101"/>
      <c r="BU9" s="101"/>
      <c r="BV9" s="101"/>
      <c r="BW9" s="101"/>
      <c r="BX9" s="101"/>
      <c r="BY9" s="101"/>
      <c r="BZ9" s="101"/>
      <c r="CA9" s="101"/>
      <c r="CB9" s="101"/>
      <c r="CC9" s="101"/>
      <c r="CD9" s="101"/>
      <c r="CE9" s="101"/>
      <c r="CF9" s="101"/>
      <c r="CG9" s="101"/>
      <c r="CH9" s="101"/>
      <c r="CI9" s="101"/>
      <c r="CJ9" s="101"/>
      <c r="CK9" s="101"/>
      <c r="CL9" s="101"/>
      <c r="CM9" s="101"/>
      <c r="CN9" s="101"/>
      <c r="CO9" s="101"/>
      <c r="CP9" s="101"/>
      <c r="CQ9" s="101"/>
      <c r="CR9" s="101"/>
      <c r="CS9" s="101"/>
      <c r="CT9" s="101"/>
      <c r="CU9" s="101"/>
      <c r="CV9" s="101"/>
      <c r="CW9" s="101"/>
      <c r="CX9" s="101"/>
      <c r="CY9" s="101"/>
      <c r="CZ9" s="101"/>
      <c r="DA9" s="101"/>
      <c r="DB9" s="101"/>
      <c r="DC9" s="101"/>
      <c r="DD9" s="101"/>
      <c r="DE9" s="101"/>
      <c r="DF9" s="101"/>
      <c r="DG9" s="101"/>
      <c r="DH9" s="101"/>
      <c r="DI9" s="101"/>
      <c r="DJ9" s="101"/>
      <c r="DK9" s="101"/>
      <c r="DL9" s="101"/>
      <c r="DM9" s="101"/>
      <c r="DN9" s="101"/>
      <c r="DO9" s="101"/>
      <c r="DP9" s="101"/>
      <c r="DQ9" s="101"/>
      <c r="DR9" s="101"/>
      <c r="DS9" s="101"/>
      <c r="DT9" s="101"/>
      <c r="DU9" s="101"/>
      <c r="DV9" s="101"/>
      <c r="DW9" s="101"/>
      <c r="DX9" s="101"/>
      <c r="DY9" s="101"/>
      <c r="DZ9" s="101"/>
      <c r="EA9" s="101"/>
      <c r="EB9" s="101"/>
      <c r="EC9" s="101"/>
      <c r="ED9" s="101"/>
      <c r="EE9" s="101"/>
      <c r="EF9" s="101"/>
      <c r="EG9" s="101"/>
      <c r="EH9" s="101"/>
      <c r="EI9" s="101"/>
      <c r="EJ9" s="101"/>
      <c r="EK9" s="101"/>
      <c r="EL9" s="101"/>
      <c r="EM9" s="101"/>
      <c r="EN9" s="101"/>
      <c r="EO9" s="101"/>
      <c r="EP9" s="101"/>
      <c r="EQ9" s="101"/>
      <c r="ER9" s="101"/>
      <c r="ES9" s="101"/>
      <c r="ET9" s="101"/>
      <c r="EU9" s="101"/>
      <c r="EV9" s="101"/>
      <c r="EW9" s="101"/>
      <c r="EX9" s="101"/>
      <c r="EY9" s="101"/>
      <c r="EZ9" s="101"/>
      <c r="FA9" s="101"/>
      <c r="FB9" s="101"/>
      <c r="FC9" s="101"/>
      <c r="FD9" s="101"/>
      <c r="FE9" s="101"/>
      <c r="FF9" s="101"/>
      <c r="FG9" s="101"/>
      <c r="FH9" s="101"/>
      <c r="FI9" s="101"/>
    </row>
    <row r="10" spans="1:165" x14ac:dyDescent="0.2">
      <c r="A10" s="53" t="s">
        <v>19</v>
      </c>
      <c r="B10" s="54" t="s">
        <v>354</v>
      </c>
      <c r="C10" s="996" t="s">
        <v>277</v>
      </c>
      <c r="D10" s="997"/>
      <c r="E10" s="997"/>
      <c r="F10" s="997"/>
      <c r="G10" s="997"/>
      <c r="H10" s="998"/>
      <c r="I10" s="460">
        <v>560</v>
      </c>
      <c r="J10" s="461">
        <v>1706</v>
      </c>
      <c r="K10" s="462">
        <v>3.0464285714285713</v>
      </c>
      <c r="L10" s="463">
        <v>83</v>
      </c>
      <c r="M10" s="464">
        <v>142</v>
      </c>
      <c r="N10" s="464">
        <v>107</v>
      </c>
      <c r="O10" s="464">
        <v>153</v>
      </c>
      <c r="P10" s="464">
        <v>51</v>
      </c>
      <c r="Q10" s="464">
        <v>21</v>
      </c>
      <c r="R10" s="464">
        <v>2</v>
      </c>
      <c r="S10" s="464">
        <v>0</v>
      </c>
      <c r="T10" s="464">
        <v>0</v>
      </c>
      <c r="U10" s="465">
        <v>1</v>
      </c>
      <c r="BG10" s="101"/>
      <c r="BH10" s="101"/>
      <c r="BI10" s="101"/>
      <c r="BJ10" s="101"/>
      <c r="BK10" s="101"/>
      <c r="BL10" s="101"/>
      <c r="BM10" s="101"/>
      <c r="BN10" s="101"/>
      <c r="BO10" s="101"/>
      <c r="BP10" s="101"/>
      <c r="BQ10" s="101"/>
      <c r="BR10" s="101"/>
      <c r="BS10" s="101"/>
      <c r="BT10" s="101"/>
      <c r="BU10" s="101"/>
      <c r="BV10" s="101"/>
      <c r="BW10" s="101"/>
      <c r="BX10" s="101"/>
      <c r="BY10" s="101"/>
      <c r="BZ10" s="101"/>
      <c r="CA10" s="101"/>
      <c r="CB10" s="101"/>
      <c r="CC10" s="101"/>
      <c r="CD10" s="101"/>
      <c r="CE10" s="101"/>
      <c r="CF10" s="101"/>
      <c r="CG10" s="101"/>
      <c r="CH10" s="101"/>
      <c r="CI10" s="101"/>
      <c r="CJ10" s="101"/>
      <c r="CK10" s="101"/>
      <c r="CL10" s="101"/>
      <c r="CM10" s="101"/>
      <c r="CN10" s="101"/>
      <c r="CO10" s="101"/>
      <c r="CP10" s="101"/>
      <c r="CQ10" s="101"/>
      <c r="CR10" s="101"/>
      <c r="CS10" s="101"/>
      <c r="CT10" s="101"/>
      <c r="CU10" s="101"/>
      <c r="CV10" s="101"/>
      <c r="CW10" s="101"/>
      <c r="CX10" s="101"/>
      <c r="CY10" s="101"/>
      <c r="CZ10" s="101"/>
      <c r="DA10" s="101"/>
      <c r="DB10" s="101"/>
      <c r="DC10" s="101"/>
      <c r="DD10" s="101"/>
      <c r="DE10" s="101"/>
      <c r="DF10" s="101"/>
      <c r="DG10" s="101"/>
      <c r="DH10" s="101"/>
      <c r="DI10" s="101"/>
      <c r="DJ10" s="101"/>
      <c r="DK10" s="101"/>
      <c r="DL10" s="101"/>
      <c r="DM10" s="101"/>
      <c r="DN10" s="101"/>
      <c r="DO10" s="101"/>
      <c r="DP10" s="101"/>
      <c r="DQ10" s="101"/>
      <c r="DR10" s="101"/>
      <c r="DS10" s="101"/>
      <c r="DT10" s="101"/>
      <c r="DU10" s="101"/>
      <c r="DV10" s="101"/>
      <c r="DW10" s="101"/>
      <c r="DX10" s="101"/>
      <c r="DY10" s="101"/>
      <c r="DZ10" s="101"/>
      <c r="EA10" s="101"/>
      <c r="EB10" s="101"/>
      <c r="EC10" s="101"/>
      <c r="ED10" s="101"/>
      <c r="EE10" s="101"/>
      <c r="EF10" s="101"/>
      <c r="EG10" s="101"/>
      <c r="EH10" s="101"/>
      <c r="EI10" s="101"/>
      <c r="EJ10" s="101"/>
      <c r="EK10" s="101"/>
      <c r="EL10" s="101"/>
      <c r="EM10" s="101"/>
      <c r="EN10" s="101"/>
      <c r="EO10" s="101"/>
      <c r="EP10" s="101"/>
      <c r="EQ10" s="101"/>
      <c r="ER10" s="101"/>
      <c r="ES10" s="101"/>
      <c r="ET10" s="101"/>
      <c r="EU10" s="101"/>
      <c r="EV10" s="101"/>
      <c r="EW10" s="101"/>
      <c r="EX10" s="101"/>
      <c r="EY10" s="101"/>
      <c r="EZ10" s="101"/>
      <c r="FA10" s="101"/>
      <c r="FB10" s="101"/>
      <c r="FC10" s="101"/>
      <c r="FD10" s="101"/>
      <c r="FE10" s="101"/>
      <c r="FF10" s="101"/>
      <c r="FG10" s="101"/>
      <c r="FH10" s="101"/>
      <c r="FI10" s="101"/>
    </row>
    <row r="11" spans="1:165" x14ac:dyDescent="0.2">
      <c r="A11" s="53" t="s">
        <v>32</v>
      </c>
      <c r="B11" s="54" t="s">
        <v>361</v>
      </c>
      <c r="C11" s="987" t="s">
        <v>282</v>
      </c>
      <c r="D11" s="988"/>
      <c r="E11" s="988"/>
      <c r="F11" s="988"/>
      <c r="G11" s="988"/>
      <c r="H11" s="989"/>
      <c r="I11" s="460">
        <v>1642</v>
      </c>
      <c r="J11" s="461">
        <v>4539</v>
      </c>
      <c r="K11" s="462">
        <v>2.7643118148599268</v>
      </c>
      <c r="L11" s="463">
        <v>379</v>
      </c>
      <c r="M11" s="464">
        <v>406</v>
      </c>
      <c r="N11" s="464">
        <v>316</v>
      </c>
      <c r="O11" s="464">
        <v>371</v>
      </c>
      <c r="P11" s="464">
        <v>120</v>
      </c>
      <c r="Q11" s="464">
        <v>38</v>
      </c>
      <c r="R11" s="464">
        <v>8</v>
      </c>
      <c r="S11" s="464">
        <v>4</v>
      </c>
      <c r="T11" s="464">
        <v>0</v>
      </c>
      <c r="U11" s="465">
        <v>0</v>
      </c>
      <c r="BG11" s="101"/>
      <c r="BH11" s="101"/>
      <c r="BI11" s="101"/>
      <c r="BJ11" s="101"/>
      <c r="BK11" s="101"/>
      <c r="BL11" s="101"/>
      <c r="BM11" s="101"/>
      <c r="BN11" s="101"/>
      <c r="BO11" s="101"/>
      <c r="BP11" s="101"/>
      <c r="BQ11" s="101"/>
      <c r="BR11" s="101"/>
      <c r="BS11" s="101"/>
      <c r="BT11" s="101"/>
      <c r="BU11" s="101"/>
      <c r="BV11" s="101"/>
      <c r="BW11" s="101"/>
      <c r="BX11" s="101"/>
      <c r="BY11" s="101"/>
      <c r="BZ11" s="101"/>
      <c r="CA11" s="101"/>
      <c r="CB11" s="101"/>
      <c r="CC11" s="101"/>
      <c r="CD11" s="101"/>
      <c r="CE11" s="101"/>
      <c r="CF11" s="101"/>
      <c r="CG11" s="101"/>
      <c r="CH11" s="101"/>
      <c r="CI11" s="101"/>
      <c r="CJ11" s="101"/>
      <c r="CK11" s="101"/>
      <c r="CL11" s="101"/>
      <c r="CM11" s="101"/>
      <c r="CN11" s="101"/>
      <c r="CO11" s="101"/>
      <c r="CP11" s="101"/>
      <c r="CQ11" s="101"/>
      <c r="CR11" s="101"/>
      <c r="CS11" s="101"/>
      <c r="CT11" s="101"/>
      <c r="CU11" s="101"/>
      <c r="CV11" s="101"/>
      <c r="CW11" s="101"/>
      <c r="CX11" s="101"/>
      <c r="CY11" s="101"/>
      <c r="CZ11" s="101"/>
      <c r="DA11" s="101"/>
      <c r="DB11" s="101"/>
      <c r="DC11" s="101"/>
      <c r="DD11" s="101"/>
      <c r="DE11" s="101"/>
      <c r="DF11" s="101"/>
      <c r="DG11" s="101"/>
      <c r="DH11" s="101"/>
      <c r="DI11" s="101"/>
      <c r="DJ11" s="101"/>
      <c r="DK11" s="101"/>
      <c r="DL11" s="101"/>
      <c r="DM11" s="101"/>
      <c r="DN11" s="101"/>
      <c r="DO11" s="101"/>
      <c r="DP11" s="101"/>
      <c r="DQ11" s="101"/>
      <c r="DR11" s="101"/>
      <c r="DS11" s="101"/>
      <c r="DT11" s="101"/>
      <c r="DU11" s="101"/>
      <c r="DV11" s="101"/>
      <c r="DW11" s="101"/>
      <c r="DX11" s="101"/>
      <c r="DY11" s="101"/>
      <c r="DZ11" s="101"/>
      <c r="EA11" s="101"/>
      <c r="EB11" s="101"/>
      <c r="EC11" s="101"/>
      <c r="ED11" s="101"/>
      <c r="EE11" s="101"/>
      <c r="EF11" s="101"/>
      <c r="EG11" s="101"/>
      <c r="EH11" s="101"/>
      <c r="EI11" s="101"/>
      <c r="EJ11" s="101"/>
      <c r="EK11" s="101"/>
      <c r="EL11" s="101"/>
      <c r="EM11" s="101"/>
      <c r="EN11" s="101"/>
      <c r="EO11" s="101"/>
      <c r="EP11" s="101"/>
      <c r="EQ11" s="101"/>
      <c r="ER11" s="101"/>
      <c r="ES11" s="101"/>
      <c r="ET11" s="101"/>
      <c r="EU11" s="101"/>
      <c r="EV11" s="101"/>
      <c r="EW11" s="101"/>
      <c r="EX11" s="101"/>
      <c r="EY11" s="101"/>
      <c r="EZ11" s="101"/>
      <c r="FA11" s="101"/>
      <c r="FB11" s="101"/>
      <c r="FC11" s="101"/>
      <c r="FD11" s="101"/>
      <c r="FE11" s="101"/>
      <c r="FF11" s="101"/>
      <c r="FG11" s="101"/>
      <c r="FH11" s="101"/>
      <c r="FI11" s="101"/>
    </row>
    <row r="12" spans="1:165" x14ac:dyDescent="0.2">
      <c r="A12" s="53" t="s">
        <v>44</v>
      </c>
      <c r="B12" s="54" t="s">
        <v>365</v>
      </c>
      <c r="C12" s="987" t="s">
        <v>532</v>
      </c>
      <c r="D12" s="988"/>
      <c r="E12" s="988"/>
      <c r="F12" s="988"/>
      <c r="G12" s="988"/>
      <c r="H12" s="989"/>
      <c r="I12" s="460">
        <v>147</v>
      </c>
      <c r="J12" s="461">
        <v>428</v>
      </c>
      <c r="K12" s="462">
        <v>2.9115646258503403</v>
      </c>
      <c r="L12" s="463">
        <v>33</v>
      </c>
      <c r="M12" s="464">
        <v>40</v>
      </c>
      <c r="N12" s="464">
        <v>31</v>
      </c>
      <c r="O12" s="464">
        <v>14</v>
      </c>
      <c r="P12" s="464">
        <v>18</v>
      </c>
      <c r="Q12" s="464">
        <v>5</v>
      </c>
      <c r="R12" s="464">
        <v>3</v>
      </c>
      <c r="S12" s="464">
        <v>2</v>
      </c>
      <c r="T12" s="464">
        <v>1</v>
      </c>
      <c r="U12" s="465">
        <v>0</v>
      </c>
      <c r="BG12" s="101"/>
      <c r="BH12" s="101"/>
      <c r="BI12" s="101"/>
      <c r="BJ12" s="101"/>
      <c r="BK12" s="101"/>
      <c r="BL12" s="101"/>
      <c r="BM12" s="101"/>
      <c r="BN12" s="101"/>
      <c r="BO12" s="101"/>
      <c r="BP12" s="101"/>
      <c r="BQ12" s="101"/>
      <c r="BR12" s="101"/>
      <c r="BS12" s="101"/>
      <c r="BT12" s="101"/>
      <c r="BU12" s="101"/>
      <c r="BV12" s="101"/>
      <c r="BW12" s="101"/>
      <c r="BX12" s="101"/>
      <c r="BY12" s="101"/>
      <c r="BZ12" s="101"/>
      <c r="CA12" s="101"/>
      <c r="CB12" s="101"/>
      <c r="CC12" s="101"/>
      <c r="CD12" s="101"/>
      <c r="CE12" s="101"/>
      <c r="CF12" s="101"/>
      <c r="CG12" s="101"/>
      <c r="CH12" s="101"/>
      <c r="CI12" s="101"/>
      <c r="CJ12" s="101"/>
      <c r="CK12" s="101"/>
      <c r="CL12" s="101"/>
      <c r="CM12" s="101"/>
      <c r="CN12" s="101"/>
      <c r="CO12" s="101"/>
      <c r="CP12" s="101"/>
      <c r="CQ12" s="101"/>
      <c r="CR12" s="101"/>
      <c r="CS12" s="101"/>
      <c r="CT12" s="101"/>
      <c r="CU12" s="101"/>
      <c r="CV12" s="101"/>
      <c r="CW12" s="101"/>
      <c r="CX12" s="101"/>
      <c r="CY12" s="101"/>
      <c r="CZ12" s="101"/>
      <c r="DA12" s="101"/>
      <c r="DB12" s="101"/>
      <c r="DC12" s="101"/>
      <c r="DD12" s="101"/>
      <c r="DE12" s="101"/>
      <c r="DF12" s="101"/>
      <c r="DG12" s="101"/>
      <c r="DH12" s="101"/>
      <c r="DI12" s="101"/>
      <c r="DJ12" s="101"/>
      <c r="DK12" s="101"/>
      <c r="DL12" s="101"/>
      <c r="DM12" s="101"/>
      <c r="DN12" s="101"/>
      <c r="DO12" s="101"/>
      <c r="DP12" s="101"/>
      <c r="DQ12" s="101"/>
      <c r="DR12" s="101"/>
      <c r="DS12" s="101"/>
      <c r="DT12" s="101"/>
      <c r="DU12" s="101"/>
      <c r="DV12" s="101"/>
      <c r="DW12" s="101"/>
      <c r="DX12" s="101"/>
      <c r="DY12" s="101"/>
      <c r="DZ12" s="101"/>
      <c r="EA12" s="101"/>
      <c r="EB12" s="101"/>
      <c r="EC12" s="101"/>
      <c r="ED12" s="101"/>
      <c r="EE12" s="101"/>
      <c r="EF12" s="101"/>
      <c r="EG12" s="101"/>
      <c r="EH12" s="101"/>
      <c r="EI12" s="101"/>
      <c r="EJ12" s="101"/>
      <c r="EK12" s="101"/>
      <c r="EL12" s="101"/>
      <c r="EM12" s="101"/>
      <c r="EN12" s="101"/>
      <c r="EO12" s="101"/>
      <c r="EP12" s="101"/>
      <c r="EQ12" s="101"/>
      <c r="ER12" s="101"/>
      <c r="ES12" s="101"/>
      <c r="ET12" s="101"/>
      <c r="EU12" s="101"/>
      <c r="EV12" s="101"/>
      <c r="EW12" s="101"/>
      <c r="EX12" s="101"/>
      <c r="EY12" s="101"/>
      <c r="EZ12" s="101"/>
      <c r="FA12" s="101"/>
      <c r="FB12" s="101"/>
      <c r="FC12" s="101"/>
      <c r="FD12" s="101"/>
      <c r="FE12" s="101"/>
      <c r="FF12" s="101"/>
      <c r="FG12" s="101"/>
      <c r="FH12" s="101"/>
      <c r="FI12" s="101"/>
    </row>
    <row r="13" spans="1:165" x14ac:dyDescent="0.2">
      <c r="A13" s="53" t="s">
        <v>58</v>
      </c>
      <c r="B13" s="54" t="s">
        <v>372</v>
      </c>
      <c r="C13" s="987" t="s">
        <v>290</v>
      </c>
      <c r="D13" s="988"/>
      <c r="E13" s="988"/>
      <c r="F13" s="988"/>
      <c r="G13" s="988"/>
      <c r="H13" s="989"/>
      <c r="I13" s="460">
        <v>270</v>
      </c>
      <c r="J13" s="461">
        <v>785</v>
      </c>
      <c r="K13" s="462">
        <v>2.9074074074074074</v>
      </c>
      <c r="L13" s="463">
        <v>50</v>
      </c>
      <c r="M13" s="464">
        <v>80</v>
      </c>
      <c r="N13" s="464">
        <v>42</v>
      </c>
      <c r="O13" s="464">
        <v>65</v>
      </c>
      <c r="P13" s="464">
        <v>17</v>
      </c>
      <c r="Q13" s="464">
        <v>10</v>
      </c>
      <c r="R13" s="464">
        <v>4</v>
      </c>
      <c r="S13" s="464">
        <v>2</v>
      </c>
      <c r="T13" s="464">
        <v>0</v>
      </c>
      <c r="U13" s="465">
        <v>0</v>
      </c>
      <c r="BG13" s="101"/>
      <c r="BH13" s="101"/>
      <c r="BI13" s="101"/>
      <c r="BJ13" s="101"/>
      <c r="BK13" s="101"/>
      <c r="BL13" s="101"/>
      <c r="BM13" s="101"/>
      <c r="BN13" s="101"/>
      <c r="BO13" s="101"/>
      <c r="BP13" s="101"/>
      <c r="BQ13" s="101"/>
      <c r="BR13" s="101"/>
      <c r="BS13" s="101"/>
      <c r="BT13" s="101"/>
      <c r="BU13" s="101"/>
      <c r="BV13" s="101"/>
      <c r="BW13" s="101"/>
      <c r="BX13" s="101"/>
      <c r="BY13" s="101"/>
      <c r="BZ13" s="101"/>
      <c r="CA13" s="101"/>
      <c r="CB13" s="101"/>
      <c r="CC13" s="101"/>
      <c r="CD13" s="101"/>
      <c r="CE13" s="101"/>
      <c r="CF13" s="101"/>
      <c r="CG13" s="101"/>
      <c r="CH13" s="101"/>
      <c r="CI13" s="101"/>
      <c r="CJ13" s="101"/>
      <c r="CK13" s="101"/>
      <c r="CL13" s="101"/>
      <c r="CM13" s="101"/>
      <c r="CN13" s="101"/>
      <c r="CO13" s="101"/>
      <c r="CP13" s="101"/>
      <c r="CQ13" s="101"/>
      <c r="CR13" s="101"/>
      <c r="CS13" s="101"/>
      <c r="CT13" s="101"/>
      <c r="CU13" s="101"/>
      <c r="CV13" s="101"/>
      <c r="CW13" s="101"/>
      <c r="CX13" s="101"/>
      <c r="CY13" s="101"/>
      <c r="CZ13" s="101"/>
      <c r="DA13" s="101"/>
      <c r="DB13" s="101"/>
      <c r="DC13" s="101"/>
      <c r="DD13" s="101"/>
      <c r="DE13" s="101"/>
      <c r="DF13" s="101"/>
      <c r="DG13" s="101"/>
      <c r="DH13" s="101"/>
      <c r="DI13" s="101"/>
      <c r="DJ13" s="101"/>
      <c r="DK13" s="101"/>
      <c r="DL13" s="101"/>
      <c r="DM13" s="101"/>
      <c r="DN13" s="101"/>
      <c r="DO13" s="101"/>
      <c r="DP13" s="101"/>
      <c r="DQ13" s="101"/>
      <c r="DR13" s="101"/>
      <c r="DS13" s="101"/>
      <c r="DT13" s="101"/>
      <c r="DU13" s="101"/>
      <c r="DV13" s="101"/>
      <c r="DW13" s="101"/>
      <c r="DX13" s="101"/>
      <c r="DY13" s="101"/>
      <c r="DZ13" s="101"/>
      <c r="EA13" s="101"/>
      <c r="EB13" s="101"/>
      <c r="EC13" s="101"/>
      <c r="ED13" s="101"/>
      <c r="EE13" s="101"/>
      <c r="EF13" s="101"/>
      <c r="EG13" s="101"/>
      <c r="EH13" s="101"/>
      <c r="EI13" s="101"/>
      <c r="EJ13" s="101"/>
      <c r="EK13" s="101"/>
      <c r="EL13" s="101"/>
      <c r="EM13" s="101"/>
      <c r="EN13" s="101"/>
      <c r="EO13" s="101"/>
      <c r="EP13" s="101"/>
      <c r="EQ13" s="101"/>
      <c r="ER13" s="101"/>
      <c r="ES13" s="101"/>
      <c r="ET13" s="101"/>
      <c r="EU13" s="101"/>
      <c r="EV13" s="101"/>
      <c r="EW13" s="101"/>
      <c r="EX13" s="101"/>
      <c r="EY13" s="101"/>
      <c r="EZ13" s="101"/>
      <c r="FA13" s="101"/>
      <c r="FB13" s="101"/>
      <c r="FC13" s="101"/>
      <c r="FD13" s="101"/>
      <c r="FE13" s="101"/>
      <c r="FF13" s="101"/>
      <c r="FG13" s="101"/>
      <c r="FH13" s="101"/>
      <c r="FI13" s="101"/>
    </row>
    <row r="14" spans="1:165" x14ac:dyDescent="0.2">
      <c r="A14" s="53" t="s">
        <v>68</v>
      </c>
      <c r="B14" s="54" t="s">
        <v>376</v>
      </c>
      <c r="C14" s="990" t="s">
        <v>533</v>
      </c>
      <c r="D14" s="991"/>
      <c r="E14" s="991"/>
      <c r="F14" s="991"/>
      <c r="G14" s="991"/>
      <c r="H14" s="992"/>
      <c r="I14" s="460">
        <v>123</v>
      </c>
      <c r="J14" s="461">
        <v>350</v>
      </c>
      <c r="K14" s="462">
        <v>2.845528455284553</v>
      </c>
      <c r="L14" s="463">
        <v>27</v>
      </c>
      <c r="M14" s="464">
        <v>37</v>
      </c>
      <c r="N14" s="464">
        <v>20</v>
      </c>
      <c r="O14" s="464">
        <v>23</v>
      </c>
      <c r="P14" s="464">
        <v>9</v>
      </c>
      <c r="Q14" s="464">
        <v>3</v>
      </c>
      <c r="R14" s="464">
        <v>2</v>
      </c>
      <c r="S14" s="464">
        <v>0</v>
      </c>
      <c r="T14" s="464">
        <v>1</v>
      </c>
      <c r="U14" s="465">
        <v>1</v>
      </c>
      <c r="BG14" s="101"/>
      <c r="BH14" s="101"/>
      <c r="BI14" s="101"/>
      <c r="BJ14" s="101"/>
      <c r="BK14" s="101"/>
      <c r="BL14" s="101"/>
      <c r="BM14" s="101"/>
      <c r="BN14" s="101"/>
      <c r="BO14" s="101"/>
      <c r="BP14" s="101"/>
      <c r="BQ14" s="101"/>
      <c r="BR14" s="101"/>
      <c r="BS14" s="101"/>
      <c r="BT14" s="101"/>
      <c r="BU14" s="101"/>
      <c r="BV14" s="101"/>
      <c r="BW14" s="101"/>
      <c r="BX14" s="101"/>
      <c r="BY14" s="101"/>
      <c r="BZ14" s="101"/>
      <c r="CA14" s="101"/>
      <c r="CB14" s="101"/>
      <c r="CC14" s="101"/>
      <c r="CD14" s="101"/>
      <c r="CE14" s="101"/>
      <c r="CF14" s="101"/>
      <c r="CG14" s="101"/>
      <c r="CH14" s="101"/>
      <c r="CI14" s="101"/>
      <c r="CJ14" s="101"/>
      <c r="CK14" s="101"/>
      <c r="CL14" s="101"/>
      <c r="CM14" s="101"/>
      <c r="CN14" s="101"/>
      <c r="CO14" s="101"/>
      <c r="CP14" s="101"/>
      <c r="CQ14" s="101"/>
      <c r="CR14" s="101"/>
      <c r="CS14" s="101"/>
      <c r="CT14" s="101"/>
      <c r="CU14" s="101"/>
      <c r="CV14" s="101"/>
      <c r="CW14" s="101"/>
      <c r="CX14" s="101"/>
      <c r="CY14" s="101"/>
      <c r="CZ14" s="101"/>
      <c r="DA14" s="101"/>
      <c r="DB14" s="101"/>
      <c r="DC14" s="101"/>
      <c r="DD14" s="101"/>
      <c r="DE14" s="101"/>
      <c r="DF14" s="101"/>
      <c r="DG14" s="101"/>
      <c r="DH14" s="101"/>
      <c r="DI14" s="101"/>
      <c r="DJ14" s="101"/>
      <c r="DK14" s="101"/>
      <c r="DL14" s="101"/>
      <c r="DM14" s="101"/>
      <c r="DN14" s="101"/>
      <c r="DO14" s="101"/>
      <c r="DP14" s="101"/>
      <c r="DQ14" s="101"/>
      <c r="DR14" s="101"/>
      <c r="DS14" s="101"/>
      <c r="DT14" s="101"/>
      <c r="DU14" s="101"/>
      <c r="DV14" s="101"/>
      <c r="DW14" s="101"/>
      <c r="DX14" s="101"/>
      <c r="DY14" s="101"/>
      <c r="DZ14" s="101"/>
      <c r="EA14" s="101"/>
      <c r="EB14" s="101"/>
      <c r="EC14" s="101"/>
      <c r="ED14" s="101"/>
      <c r="EE14" s="101"/>
      <c r="EF14" s="101"/>
      <c r="EG14" s="101"/>
      <c r="EH14" s="101"/>
      <c r="EI14" s="101"/>
      <c r="EJ14" s="101"/>
      <c r="EK14" s="101"/>
      <c r="EL14" s="101"/>
      <c r="EM14" s="101"/>
      <c r="EN14" s="101"/>
      <c r="EO14" s="101"/>
      <c r="EP14" s="101"/>
      <c r="EQ14" s="101"/>
      <c r="ER14" s="101"/>
      <c r="ES14" s="101"/>
      <c r="ET14" s="101"/>
      <c r="EU14" s="101"/>
      <c r="EV14" s="101"/>
      <c r="EW14" s="101"/>
      <c r="EX14" s="101"/>
      <c r="EY14" s="101"/>
      <c r="EZ14" s="101"/>
      <c r="FA14" s="101"/>
      <c r="FB14" s="101"/>
      <c r="FC14" s="101"/>
      <c r="FD14" s="101"/>
      <c r="FE14" s="101"/>
      <c r="FF14" s="101"/>
      <c r="FG14" s="101"/>
      <c r="FH14" s="101"/>
      <c r="FI14" s="101"/>
    </row>
    <row r="15" spans="1:165" x14ac:dyDescent="0.2">
      <c r="A15" s="70" t="s">
        <v>76</v>
      </c>
      <c r="B15" s="89" t="s">
        <v>380</v>
      </c>
      <c r="C15" s="993" t="s">
        <v>524</v>
      </c>
      <c r="D15" s="994"/>
      <c r="E15" s="994"/>
      <c r="F15" s="994"/>
      <c r="G15" s="994"/>
      <c r="H15" s="995"/>
      <c r="I15" s="73">
        <v>3276</v>
      </c>
      <c r="J15" s="75">
        <v>9851</v>
      </c>
      <c r="K15" s="467">
        <v>3.007020757020757</v>
      </c>
      <c r="L15" s="76">
        <v>498</v>
      </c>
      <c r="M15" s="74">
        <v>757</v>
      </c>
      <c r="N15" s="74">
        <v>782</v>
      </c>
      <c r="O15" s="74">
        <v>837</v>
      </c>
      <c r="P15" s="74">
        <v>305</v>
      </c>
      <c r="Q15" s="74">
        <v>71</v>
      </c>
      <c r="R15" s="74">
        <v>17</v>
      </c>
      <c r="S15" s="74">
        <v>6</v>
      </c>
      <c r="T15" s="74">
        <v>3</v>
      </c>
      <c r="U15" s="79">
        <v>0</v>
      </c>
      <c r="BG15" s="101"/>
      <c r="BH15" s="101"/>
      <c r="BI15" s="101"/>
      <c r="BJ15" s="101"/>
      <c r="BK15" s="101"/>
      <c r="BL15" s="101"/>
      <c r="BM15" s="101"/>
      <c r="BN15" s="101"/>
      <c r="BO15" s="101"/>
      <c r="BP15" s="101"/>
      <c r="BQ15" s="101"/>
      <c r="BR15" s="101"/>
      <c r="BS15" s="101"/>
      <c r="BT15" s="101"/>
      <c r="BU15" s="101"/>
      <c r="BV15" s="101"/>
      <c r="BW15" s="101"/>
      <c r="BX15" s="101"/>
      <c r="BY15" s="101"/>
      <c r="BZ15" s="101"/>
      <c r="CA15" s="101"/>
      <c r="CB15" s="101"/>
      <c r="CC15" s="101"/>
      <c r="CD15" s="101"/>
      <c r="CE15" s="101"/>
      <c r="CF15" s="101"/>
      <c r="CG15" s="101"/>
      <c r="CH15" s="101"/>
      <c r="CI15" s="101"/>
      <c r="CJ15" s="101"/>
      <c r="CK15" s="101"/>
      <c r="CL15" s="101"/>
      <c r="CM15" s="101"/>
      <c r="CN15" s="101"/>
      <c r="CO15" s="101"/>
      <c r="CP15" s="101"/>
      <c r="CQ15" s="101"/>
      <c r="CR15" s="101"/>
      <c r="CS15" s="101"/>
      <c r="CT15" s="101"/>
      <c r="CU15" s="101"/>
      <c r="CV15" s="101"/>
      <c r="CW15" s="101"/>
      <c r="CX15" s="101"/>
      <c r="CY15" s="101"/>
      <c r="CZ15" s="101"/>
      <c r="DA15" s="101"/>
      <c r="DB15" s="101"/>
      <c r="DC15" s="101"/>
      <c r="DD15" s="101"/>
      <c r="DE15" s="101"/>
      <c r="DF15" s="101"/>
      <c r="DG15" s="101"/>
      <c r="DH15" s="101"/>
      <c r="DI15" s="101"/>
      <c r="DJ15" s="101"/>
      <c r="DK15" s="101"/>
      <c r="DL15" s="101"/>
      <c r="DM15" s="101"/>
      <c r="DN15" s="101"/>
      <c r="DO15" s="101"/>
      <c r="DP15" s="101"/>
      <c r="DQ15" s="101"/>
      <c r="DR15" s="101"/>
      <c r="DS15" s="101"/>
      <c r="DT15" s="101"/>
      <c r="DU15" s="101"/>
      <c r="DV15" s="101"/>
      <c r="DW15" s="101"/>
      <c r="DX15" s="101"/>
      <c r="DY15" s="101"/>
      <c r="DZ15" s="101"/>
      <c r="EA15" s="101"/>
      <c r="EB15" s="101"/>
      <c r="EC15" s="101"/>
      <c r="ED15" s="101"/>
      <c r="EE15" s="101"/>
      <c r="EF15" s="101"/>
      <c r="EG15" s="101"/>
      <c r="EH15" s="101"/>
      <c r="EI15" s="101"/>
      <c r="EJ15" s="101"/>
      <c r="EK15" s="101"/>
      <c r="EL15" s="101"/>
      <c r="EM15" s="101"/>
      <c r="EN15" s="101"/>
      <c r="EO15" s="101"/>
      <c r="EP15" s="101"/>
      <c r="EQ15" s="101"/>
      <c r="ER15" s="101"/>
      <c r="ES15" s="101"/>
      <c r="ET15" s="101"/>
      <c r="EU15" s="101"/>
      <c r="EV15" s="101"/>
      <c r="EW15" s="101"/>
      <c r="EX15" s="101"/>
      <c r="EY15" s="101"/>
      <c r="EZ15" s="101"/>
      <c r="FA15" s="101"/>
      <c r="FB15" s="101"/>
      <c r="FC15" s="101"/>
      <c r="FD15" s="101"/>
      <c r="FE15" s="101"/>
      <c r="FF15" s="101"/>
      <c r="FG15" s="101"/>
      <c r="FH15" s="101"/>
      <c r="FI15" s="101"/>
    </row>
    <row r="16" spans="1:165" x14ac:dyDescent="0.2">
      <c r="A16" s="53" t="s">
        <v>78</v>
      </c>
      <c r="B16" s="69" t="s">
        <v>381</v>
      </c>
      <c r="C16" s="996" t="s">
        <v>294</v>
      </c>
      <c r="D16" s="997"/>
      <c r="E16" s="997"/>
      <c r="F16" s="997"/>
      <c r="G16" s="997"/>
      <c r="H16" s="998"/>
      <c r="I16" s="460">
        <v>1921</v>
      </c>
      <c r="J16" s="461">
        <v>5819</v>
      </c>
      <c r="K16" s="462">
        <v>3.0291514836022904</v>
      </c>
      <c r="L16" s="463">
        <v>277</v>
      </c>
      <c r="M16" s="464">
        <v>438</v>
      </c>
      <c r="N16" s="464">
        <v>475</v>
      </c>
      <c r="O16" s="464">
        <v>496</v>
      </c>
      <c r="P16" s="464">
        <v>175</v>
      </c>
      <c r="Q16" s="464">
        <v>43</v>
      </c>
      <c r="R16" s="464">
        <v>13</v>
      </c>
      <c r="S16" s="464">
        <v>3</v>
      </c>
      <c r="T16" s="464">
        <v>1</v>
      </c>
      <c r="U16" s="465">
        <v>0</v>
      </c>
      <c r="BG16" s="101"/>
      <c r="BH16" s="101"/>
      <c r="BI16" s="101"/>
      <c r="BJ16" s="101"/>
      <c r="BK16" s="101"/>
      <c r="BL16" s="101"/>
      <c r="BM16" s="101"/>
      <c r="BN16" s="101"/>
      <c r="BO16" s="101"/>
      <c r="BP16" s="101"/>
      <c r="BQ16" s="101"/>
      <c r="BR16" s="101"/>
      <c r="BS16" s="101"/>
      <c r="BT16" s="101"/>
      <c r="BU16" s="101"/>
      <c r="BV16" s="101"/>
      <c r="BW16" s="101"/>
      <c r="BX16" s="101"/>
      <c r="BY16" s="101"/>
      <c r="BZ16" s="101"/>
      <c r="CA16" s="101"/>
      <c r="CB16" s="101"/>
      <c r="CC16" s="101"/>
      <c r="CD16" s="101"/>
      <c r="CE16" s="101"/>
      <c r="CF16" s="101"/>
      <c r="CG16" s="101"/>
      <c r="CH16" s="101"/>
      <c r="CI16" s="101"/>
      <c r="CJ16" s="101"/>
      <c r="CK16" s="101"/>
      <c r="CL16" s="101"/>
      <c r="CM16" s="101"/>
      <c r="CN16" s="101"/>
      <c r="CO16" s="101"/>
      <c r="CP16" s="101"/>
      <c r="CQ16" s="101"/>
      <c r="CR16" s="101"/>
      <c r="CS16" s="101"/>
      <c r="CT16" s="101"/>
      <c r="CU16" s="101"/>
      <c r="CV16" s="101"/>
      <c r="CW16" s="101"/>
      <c r="CX16" s="101"/>
      <c r="CY16" s="101"/>
      <c r="CZ16" s="101"/>
      <c r="DA16" s="101"/>
      <c r="DB16" s="101"/>
      <c r="DC16" s="101"/>
      <c r="DD16" s="101"/>
      <c r="DE16" s="101"/>
      <c r="DF16" s="101"/>
      <c r="DG16" s="101"/>
      <c r="DH16" s="101"/>
      <c r="DI16" s="101"/>
      <c r="DJ16" s="101"/>
      <c r="DK16" s="101"/>
      <c r="DL16" s="101"/>
      <c r="DM16" s="101"/>
      <c r="DN16" s="101"/>
      <c r="DO16" s="101"/>
      <c r="DP16" s="101"/>
      <c r="DQ16" s="101"/>
      <c r="DR16" s="101"/>
      <c r="DS16" s="101"/>
      <c r="DT16" s="101"/>
      <c r="DU16" s="101"/>
      <c r="DV16" s="101"/>
      <c r="DW16" s="101"/>
      <c r="DX16" s="101"/>
      <c r="DY16" s="101"/>
      <c r="DZ16" s="101"/>
      <c r="EA16" s="101"/>
      <c r="EB16" s="101"/>
      <c r="EC16" s="101"/>
      <c r="ED16" s="101"/>
      <c r="EE16" s="101"/>
      <c r="EF16" s="101"/>
      <c r="EG16" s="101"/>
      <c r="EH16" s="101"/>
      <c r="EI16" s="101"/>
      <c r="EJ16" s="101"/>
      <c r="EK16" s="101"/>
      <c r="EL16" s="101"/>
      <c r="EM16" s="101"/>
      <c r="EN16" s="101"/>
      <c r="EO16" s="101"/>
      <c r="EP16" s="101"/>
      <c r="EQ16" s="101"/>
      <c r="ER16" s="101"/>
      <c r="ES16" s="101"/>
      <c r="ET16" s="101"/>
      <c r="EU16" s="101"/>
      <c r="EV16" s="101"/>
      <c r="EW16" s="101"/>
      <c r="EX16" s="101"/>
      <c r="EY16" s="101"/>
      <c r="EZ16" s="101"/>
      <c r="FA16" s="101"/>
      <c r="FB16" s="101"/>
      <c r="FC16" s="101"/>
      <c r="FD16" s="101"/>
      <c r="FE16" s="101"/>
      <c r="FF16" s="101"/>
      <c r="FG16" s="101"/>
      <c r="FH16" s="101"/>
      <c r="FI16" s="101"/>
    </row>
    <row r="17" spans="1:165" x14ac:dyDescent="0.2">
      <c r="A17" s="53" t="s">
        <v>84</v>
      </c>
      <c r="B17" s="69" t="s">
        <v>383</v>
      </c>
      <c r="C17" s="990" t="s">
        <v>300</v>
      </c>
      <c r="D17" s="991"/>
      <c r="E17" s="991"/>
      <c r="F17" s="991"/>
      <c r="G17" s="991"/>
      <c r="H17" s="992"/>
      <c r="I17" s="460">
        <v>1355</v>
      </c>
      <c r="J17" s="461">
        <v>4032</v>
      </c>
      <c r="K17" s="462">
        <v>2.9756457564575647</v>
      </c>
      <c r="L17" s="463">
        <v>221</v>
      </c>
      <c r="M17" s="464">
        <v>319</v>
      </c>
      <c r="N17" s="464">
        <v>307</v>
      </c>
      <c r="O17" s="464">
        <v>341</v>
      </c>
      <c r="P17" s="464">
        <v>130</v>
      </c>
      <c r="Q17" s="464">
        <v>28</v>
      </c>
      <c r="R17" s="464">
        <v>4</v>
      </c>
      <c r="S17" s="464">
        <v>3</v>
      </c>
      <c r="T17" s="464">
        <v>2</v>
      </c>
      <c r="U17" s="465">
        <v>0</v>
      </c>
      <c r="BG17" s="101"/>
      <c r="BH17" s="101"/>
      <c r="BI17" s="101"/>
      <c r="BJ17" s="101"/>
      <c r="BK17" s="101"/>
      <c r="BL17" s="101"/>
      <c r="BM17" s="101"/>
      <c r="BN17" s="101"/>
      <c r="BO17" s="101"/>
      <c r="BP17" s="101"/>
      <c r="BQ17" s="101"/>
      <c r="BR17" s="101"/>
      <c r="BS17" s="101"/>
      <c r="BT17" s="101"/>
      <c r="BU17" s="101"/>
      <c r="BV17" s="101"/>
      <c r="BW17" s="101"/>
      <c r="BX17" s="101"/>
      <c r="BY17" s="101"/>
      <c r="BZ17" s="101"/>
      <c r="CA17" s="101"/>
      <c r="CB17" s="101"/>
      <c r="CC17" s="101"/>
      <c r="CD17" s="101"/>
      <c r="CE17" s="101"/>
      <c r="CF17" s="101"/>
      <c r="CG17" s="101"/>
      <c r="CH17" s="101"/>
      <c r="CI17" s="101"/>
      <c r="CJ17" s="101"/>
      <c r="CK17" s="101"/>
      <c r="CL17" s="101"/>
      <c r="CM17" s="101"/>
      <c r="CN17" s="101"/>
      <c r="CO17" s="101"/>
      <c r="CP17" s="101"/>
      <c r="CQ17" s="101"/>
      <c r="CR17" s="101"/>
      <c r="CS17" s="101"/>
      <c r="CT17" s="101"/>
      <c r="CU17" s="101"/>
      <c r="CV17" s="101"/>
      <c r="CW17" s="101"/>
      <c r="CX17" s="101"/>
      <c r="CY17" s="101"/>
      <c r="CZ17" s="101"/>
      <c r="DA17" s="101"/>
      <c r="DB17" s="101"/>
      <c r="DC17" s="101"/>
      <c r="DD17" s="101"/>
      <c r="DE17" s="101"/>
      <c r="DF17" s="101"/>
      <c r="DG17" s="101"/>
      <c r="DH17" s="101"/>
      <c r="DI17" s="101"/>
      <c r="DJ17" s="101"/>
      <c r="DK17" s="101"/>
      <c r="DL17" s="101"/>
      <c r="DM17" s="101"/>
      <c r="DN17" s="101"/>
      <c r="DO17" s="101"/>
      <c r="DP17" s="101"/>
      <c r="DQ17" s="101"/>
      <c r="DR17" s="101"/>
      <c r="DS17" s="101"/>
      <c r="DT17" s="101"/>
      <c r="DU17" s="101"/>
      <c r="DV17" s="101"/>
      <c r="DW17" s="101"/>
      <c r="DX17" s="101"/>
      <c r="DY17" s="101"/>
      <c r="DZ17" s="101"/>
      <c r="EA17" s="101"/>
      <c r="EB17" s="101"/>
      <c r="EC17" s="101"/>
      <c r="ED17" s="101"/>
      <c r="EE17" s="101"/>
      <c r="EF17" s="101"/>
      <c r="EG17" s="101"/>
      <c r="EH17" s="101"/>
      <c r="EI17" s="101"/>
      <c r="EJ17" s="101"/>
      <c r="EK17" s="101"/>
      <c r="EL17" s="101"/>
      <c r="EM17" s="101"/>
      <c r="EN17" s="101"/>
      <c r="EO17" s="101"/>
      <c r="EP17" s="101"/>
      <c r="EQ17" s="101"/>
      <c r="ER17" s="101"/>
      <c r="ES17" s="101"/>
      <c r="ET17" s="101"/>
      <c r="EU17" s="101"/>
      <c r="EV17" s="101"/>
      <c r="EW17" s="101"/>
      <c r="EX17" s="101"/>
      <c r="EY17" s="101"/>
      <c r="EZ17" s="101"/>
      <c r="FA17" s="101"/>
      <c r="FB17" s="101"/>
      <c r="FC17" s="101"/>
      <c r="FD17" s="101"/>
      <c r="FE17" s="101"/>
      <c r="FF17" s="101"/>
      <c r="FG17" s="101"/>
      <c r="FH17" s="101"/>
      <c r="FI17" s="101"/>
    </row>
    <row r="18" spans="1:165" x14ac:dyDescent="0.2">
      <c r="A18" s="70" t="s">
        <v>88</v>
      </c>
      <c r="B18" s="71" t="s">
        <v>384</v>
      </c>
      <c r="C18" s="993" t="s">
        <v>525</v>
      </c>
      <c r="D18" s="994"/>
      <c r="E18" s="994"/>
      <c r="F18" s="994"/>
      <c r="G18" s="994"/>
      <c r="H18" s="995"/>
      <c r="I18" s="73">
        <v>2072</v>
      </c>
      <c r="J18" s="75">
        <v>6185</v>
      </c>
      <c r="K18" s="467">
        <v>2.9850386100386102</v>
      </c>
      <c r="L18" s="76">
        <v>299</v>
      </c>
      <c r="M18" s="74">
        <v>533</v>
      </c>
      <c r="N18" s="74">
        <v>486</v>
      </c>
      <c r="O18" s="74">
        <v>512</v>
      </c>
      <c r="P18" s="74">
        <v>171</v>
      </c>
      <c r="Q18" s="74">
        <v>50</v>
      </c>
      <c r="R18" s="74">
        <v>15</v>
      </c>
      <c r="S18" s="74">
        <v>3</v>
      </c>
      <c r="T18" s="74">
        <v>1</v>
      </c>
      <c r="U18" s="79">
        <v>2</v>
      </c>
      <c r="BG18" s="101"/>
      <c r="BH18" s="101"/>
      <c r="BI18" s="101"/>
      <c r="BJ18" s="101"/>
      <c r="BK18" s="101"/>
      <c r="BL18" s="101"/>
      <c r="BM18" s="101"/>
      <c r="BN18" s="101"/>
      <c r="BO18" s="101"/>
      <c r="BP18" s="101"/>
      <c r="BQ18" s="101"/>
      <c r="BR18" s="101"/>
      <c r="BS18" s="101"/>
      <c r="BT18" s="101"/>
      <c r="BU18" s="101"/>
      <c r="BV18" s="101"/>
      <c r="BW18" s="101"/>
      <c r="BX18" s="101"/>
      <c r="BY18" s="101"/>
      <c r="BZ18" s="101"/>
      <c r="CA18" s="101"/>
      <c r="CB18" s="101"/>
      <c r="CC18" s="101"/>
      <c r="CD18" s="101"/>
      <c r="CE18" s="101"/>
      <c r="CF18" s="101"/>
      <c r="CG18" s="101"/>
      <c r="CH18" s="101"/>
      <c r="CI18" s="101"/>
      <c r="CJ18" s="101"/>
      <c r="CK18" s="101"/>
      <c r="CL18" s="101"/>
      <c r="CM18" s="101"/>
      <c r="CN18" s="101"/>
      <c r="CO18" s="101"/>
      <c r="CP18" s="101"/>
      <c r="CQ18" s="101"/>
      <c r="CR18" s="101"/>
      <c r="CS18" s="101"/>
      <c r="CT18" s="101"/>
      <c r="CU18" s="101"/>
      <c r="CV18" s="101"/>
      <c r="CW18" s="101"/>
      <c r="CX18" s="101"/>
      <c r="CY18" s="101"/>
      <c r="CZ18" s="101"/>
      <c r="DA18" s="101"/>
      <c r="DB18" s="101"/>
      <c r="DC18" s="101"/>
      <c r="DD18" s="101"/>
      <c r="DE18" s="101"/>
      <c r="DF18" s="101"/>
      <c r="DG18" s="101"/>
      <c r="DH18" s="101"/>
      <c r="DI18" s="101"/>
      <c r="DJ18" s="101"/>
      <c r="DK18" s="101"/>
      <c r="DL18" s="101"/>
      <c r="DM18" s="101"/>
      <c r="DN18" s="101"/>
      <c r="DO18" s="101"/>
      <c r="DP18" s="101"/>
      <c r="DQ18" s="101"/>
      <c r="DR18" s="101"/>
      <c r="DS18" s="101"/>
      <c r="DT18" s="101"/>
      <c r="DU18" s="101"/>
      <c r="DV18" s="101"/>
      <c r="DW18" s="101"/>
      <c r="DX18" s="101"/>
      <c r="DY18" s="101"/>
      <c r="DZ18" s="101"/>
      <c r="EA18" s="101"/>
      <c r="EB18" s="101"/>
      <c r="EC18" s="101"/>
      <c r="ED18" s="101"/>
      <c r="EE18" s="101"/>
      <c r="EF18" s="101"/>
      <c r="EG18" s="101"/>
      <c r="EH18" s="101"/>
      <c r="EI18" s="101"/>
      <c r="EJ18" s="101"/>
      <c r="EK18" s="101"/>
      <c r="EL18" s="101"/>
      <c r="EM18" s="101"/>
      <c r="EN18" s="101"/>
      <c r="EO18" s="101"/>
      <c r="EP18" s="101"/>
      <c r="EQ18" s="101"/>
      <c r="ER18" s="101"/>
      <c r="ES18" s="101"/>
      <c r="ET18" s="101"/>
      <c r="EU18" s="101"/>
      <c r="EV18" s="101"/>
      <c r="EW18" s="101"/>
      <c r="EX18" s="101"/>
      <c r="EY18" s="101"/>
      <c r="EZ18" s="101"/>
      <c r="FA18" s="101"/>
      <c r="FB18" s="101"/>
      <c r="FC18" s="101"/>
      <c r="FD18" s="101"/>
      <c r="FE18" s="101"/>
      <c r="FF18" s="101"/>
      <c r="FG18" s="101"/>
      <c r="FH18" s="101"/>
      <c r="FI18" s="101"/>
    </row>
    <row r="19" spans="1:165" x14ac:dyDescent="0.2">
      <c r="A19" s="53" t="s">
        <v>90</v>
      </c>
      <c r="B19" s="69" t="s">
        <v>385</v>
      </c>
      <c r="C19" s="996" t="s">
        <v>304</v>
      </c>
      <c r="D19" s="997"/>
      <c r="E19" s="997"/>
      <c r="F19" s="997"/>
      <c r="G19" s="997"/>
      <c r="H19" s="998"/>
      <c r="I19" s="460">
        <v>547</v>
      </c>
      <c r="J19" s="461">
        <v>1618</v>
      </c>
      <c r="K19" s="462">
        <v>2.9579524680073126</v>
      </c>
      <c r="L19" s="463">
        <v>73</v>
      </c>
      <c r="M19" s="464">
        <v>142</v>
      </c>
      <c r="N19" s="464">
        <v>141</v>
      </c>
      <c r="O19" s="464">
        <v>142</v>
      </c>
      <c r="P19" s="464">
        <v>33</v>
      </c>
      <c r="Q19" s="464">
        <v>9</v>
      </c>
      <c r="R19" s="464">
        <v>6</v>
      </c>
      <c r="S19" s="464">
        <v>0</v>
      </c>
      <c r="T19" s="464">
        <v>1</v>
      </c>
      <c r="U19" s="465">
        <v>0</v>
      </c>
      <c r="BG19" s="101"/>
      <c r="BH19" s="101"/>
      <c r="BI19" s="101"/>
      <c r="BJ19" s="101"/>
      <c r="BK19" s="101"/>
      <c r="BL19" s="101"/>
      <c r="BM19" s="101"/>
      <c r="BN19" s="101"/>
      <c r="BO19" s="101"/>
      <c r="BP19" s="101"/>
      <c r="BQ19" s="101"/>
      <c r="BR19" s="101"/>
      <c r="BS19" s="101"/>
      <c r="BT19" s="101"/>
      <c r="BU19" s="101"/>
      <c r="BV19" s="101"/>
      <c r="BW19" s="101"/>
      <c r="BX19" s="101"/>
      <c r="BY19" s="101"/>
      <c r="BZ19" s="101"/>
      <c r="CA19" s="101"/>
      <c r="CB19" s="101"/>
      <c r="CC19" s="101"/>
      <c r="CD19" s="101"/>
      <c r="CE19" s="101"/>
      <c r="CF19" s="101"/>
      <c r="CG19" s="101"/>
      <c r="CH19" s="101"/>
      <c r="CI19" s="101"/>
      <c r="CJ19" s="101"/>
      <c r="CK19" s="101"/>
      <c r="CL19" s="101"/>
      <c r="CM19" s="101"/>
      <c r="CN19" s="101"/>
      <c r="CO19" s="101"/>
      <c r="CP19" s="101"/>
      <c r="CQ19" s="101"/>
      <c r="CR19" s="101"/>
      <c r="CS19" s="101"/>
      <c r="CT19" s="101"/>
      <c r="CU19" s="101"/>
      <c r="CV19" s="101"/>
      <c r="CW19" s="101"/>
      <c r="CX19" s="101"/>
      <c r="CY19" s="101"/>
      <c r="CZ19" s="101"/>
      <c r="DA19" s="101"/>
      <c r="DB19" s="101"/>
      <c r="DC19" s="101"/>
      <c r="DD19" s="101"/>
      <c r="DE19" s="101"/>
      <c r="DF19" s="101"/>
      <c r="DG19" s="101"/>
      <c r="DH19" s="101"/>
      <c r="DI19" s="101"/>
      <c r="DJ19" s="101"/>
      <c r="DK19" s="101"/>
      <c r="DL19" s="101"/>
      <c r="DM19" s="101"/>
      <c r="DN19" s="101"/>
      <c r="DO19" s="101"/>
      <c r="DP19" s="101"/>
      <c r="DQ19" s="101"/>
      <c r="DR19" s="101"/>
      <c r="DS19" s="101"/>
      <c r="DT19" s="101"/>
      <c r="DU19" s="101"/>
      <c r="DV19" s="101"/>
      <c r="DW19" s="101"/>
      <c r="DX19" s="101"/>
      <c r="DY19" s="101"/>
      <c r="DZ19" s="101"/>
      <c r="EA19" s="101"/>
      <c r="EB19" s="101"/>
      <c r="EC19" s="101"/>
      <c r="ED19" s="101"/>
      <c r="EE19" s="101"/>
      <c r="EF19" s="101"/>
      <c r="EG19" s="101"/>
      <c r="EH19" s="101"/>
      <c r="EI19" s="101"/>
      <c r="EJ19" s="101"/>
      <c r="EK19" s="101"/>
      <c r="EL19" s="101"/>
      <c r="EM19" s="101"/>
      <c r="EN19" s="101"/>
      <c r="EO19" s="101"/>
      <c r="EP19" s="101"/>
      <c r="EQ19" s="101"/>
      <c r="ER19" s="101"/>
      <c r="ES19" s="101"/>
      <c r="ET19" s="101"/>
      <c r="EU19" s="101"/>
      <c r="EV19" s="101"/>
      <c r="EW19" s="101"/>
      <c r="EX19" s="101"/>
      <c r="EY19" s="101"/>
      <c r="EZ19" s="101"/>
      <c r="FA19" s="101"/>
      <c r="FB19" s="101"/>
      <c r="FC19" s="101"/>
      <c r="FD19" s="101"/>
      <c r="FE19" s="101"/>
      <c r="FF19" s="101"/>
      <c r="FG19" s="101"/>
      <c r="FH19" s="101"/>
      <c r="FI19" s="101"/>
    </row>
    <row r="20" spans="1:165" x14ac:dyDescent="0.2">
      <c r="A20" s="53" t="s">
        <v>94</v>
      </c>
      <c r="B20" s="69" t="s">
        <v>386</v>
      </c>
      <c r="C20" s="987" t="s">
        <v>309</v>
      </c>
      <c r="D20" s="988"/>
      <c r="E20" s="988"/>
      <c r="F20" s="988"/>
      <c r="G20" s="988"/>
      <c r="H20" s="989"/>
      <c r="I20" s="460">
        <v>173</v>
      </c>
      <c r="J20" s="461">
        <v>501</v>
      </c>
      <c r="K20" s="462">
        <v>2.8959537572254335</v>
      </c>
      <c r="L20" s="463">
        <v>23</v>
      </c>
      <c r="M20" s="464">
        <v>53</v>
      </c>
      <c r="N20" s="464">
        <v>47</v>
      </c>
      <c r="O20" s="464">
        <v>28</v>
      </c>
      <c r="P20" s="464">
        <v>16</v>
      </c>
      <c r="Q20" s="464">
        <v>3</v>
      </c>
      <c r="R20" s="464">
        <v>3</v>
      </c>
      <c r="S20" s="464">
        <v>0</v>
      </c>
      <c r="T20" s="464">
        <v>0</v>
      </c>
      <c r="U20" s="465">
        <v>0</v>
      </c>
      <c r="BG20" s="101"/>
      <c r="BH20" s="101"/>
      <c r="BI20" s="101"/>
      <c r="BJ20" s="101"/>
      <c r="BK20" s="101"/>
      <c r="BL20" s="101"/>
      <c r="BM20" s="101"/>
      <c r="BN20" s="101"/>
      <c r="BO20" s="101"/>
      <c r="BP20" s="101"/>
      <c r="BQ20" s="101"/>
      <c r="BR20" s="101"/>
      <c r="BS20" s="101"/>
      <c r="BT20" s="101"/>
      <c r="BU20" s="101"/>
      <c r="BV20" s="101"/>
      <c r="BW20" s="101"/>
      <c r="BX20" s="101"/>
      <c r="BY20" s="101"/>
      <c r="BZ20" s="101"/>
      <c r="CA20" s="101"/>
      <c r="CB20" s="101"/>
      <c r="CC20" s="101"/>
      <c r="CD20" s="101"/>
      <c r="CE20" s="101"/>
      <c r="CF20" s="101"/>
      <c r="CG20" s="101"/>
      <c r="CH20" s="101"/>
      <c r="CI20" s="101"/>
      <c r="CJ20" s="101"/>
      <c r="CK20" s="101"/>
      <c r="CL20" s="101"/>
      <c r="CM20" s="101"/>
      <c r="CN20" s="101"/>
      <c r="CO20" s="101"/>
      <c r="CP20" s="101"/>
      <c r="CQ20" s="101"/>
      <c r="CR20" s="101"/>
      <c r="CS20" s="101"/>
      <c r="CT20" s="101"/>
      <c r="CU20" s="101"/>
      <c r="CV20" s="101"/>
      <c r="CW20" s="101"/>
      <c r="CX20" s="101"/>
      <c r="CY20" s="101"/>
      <c r="CZ20" s="101"/>
      <c r="DA20" s="101"/>
      <c r="DB20" s="101"/>
      <c r="DC20" s="101"/>
      <c r="DD20" s="101"/>
      <c r="DE20" s="101"/>
      <c r="DF20" s="101"/>
      <c r="DG20" s="101"/>
      <c r="DH20" s="101"/>
      <c r="DI20" s="101"/>
      <c r="DJ20" s="101"/>
      <c r="DK20" s="101"/>
      <c r="DL20" s="101"/>
      <c r="DM20" s="101"/>
      <c r="DN20" s="101"/>
      <c r="DO20" s="101"/>
      <c r="DP20" s="101"/>
      <c r="DQ20" s="101"/>
      <c r="DR20" s="101"/>
      <c r="DS20" s="101"/>
      <c r="DT20" s="101"/>
      <c r="DU20" s="101"/>
      <c r="DV20" s="101"/>
      <c r="DW20" s="101"/>
      <c r="DX20" s="101"/>
      <c r="DY20" s="101"/>
      <c r="DZ20" s="101"/>
      <c r="EA20" s="101"/>
      <c r="EB20" s="101"/>
      <c r="EC20" s="101"/>
      <c r="ED20" s="101"/>
      <c r="EE20" s="101"/>
      <c r="EF20" s="101"/>
      <c r="EG20" s="101"/>
      <c r="EH20" s="101"/>
      <c r="EI20" s="101"/>
      <c r="EJ20" s="101"/>
      <c r="EK20" s="101"/>
      <c r="EL20" s="101"/>
      <c r="EM20" s="101"/>
      <c r="EN20" s="101"/>
      <c r="EO20" s="101"/>
      <c r="EP20" s="101"/>
      <c r="EQ20" s="101"/>
      <c r="ER20" s="101"/>
      <c r="ES20" s="101"/>
      <c r="ET20" s="101"/>
      <c r="EU20" s="101"/>
      <c r="EV20" s="101"/>
      <c r="EW20" s="101"/>
      <c r="EX20" s="101"/>
      <c r="EY20" s="101"/>
      <c r="EZ20" s="101"/>
      <c r="FA20" s="101"/>
      <c r="FB20" s="101"/>
      <c r="FC20" s="101"/>
      <c r="FD20" s="101"/>
      <c r="FE20" s="101"/>
      <c r="FF20" s="101"/>
      <c r="FG20" s="101"/>
      <c r="FH20" s="101"/>
      <c r="FI20" s="101"/>
    </row>
    <row r="21" spans="1:165" x14ac:dyDescent="0.2">
      <c r="A21" s="53" t="s">
        <v>102</v>
      </c>
      <c r="B21" s="69" t="s">
        <v>389</v>
      </c>
      <c r="C21" s="987" t="s">
        <v>534</v>
      </c>
      <c r="D21" s="988"/>
      <c r="E21" s="988"/>
      <c r="F21" s="988"/>
      <c r="G21" s="988"/>
      <c r="H21" s="989"/>
      <c r="I21" s="460">
        <v>306</v>
      </c>
      <c r="J21" s="461">
        <v>958</v>
      </c>
      <c r="K21" s="462">
        <v>3.130718954248366</v>
      </c>
      <c r="L21" s="463">
        <v>44</v>
      </c>
      <c r="M21" s="464">
        <v>73</v>
      </c>
      <c r="N21" s="464">
        <v>63</v>
      </c>
      <c r="O21" s="464">
        <v>77</v>
      </c>
      <c r="P21" s="464">
        <v>34</v>
      </c>
      <c r="Q21" s="464">
        <v>10</v>
      </c>
      <c r="R21" s="464">
        <v>2</v>
      </c>
      <c r="S21" s="464">
        <v>2</v>
      </c>
      <c r="T21" s="464">
        <v>0</v>
      </c>
      <c r="U21" s="465">
        <v>1</v>
      </c>
      <c r="BG21" s="101"/>
      <c r="BH21" s="101"/>
      <c r="BI21" s="101"/>
      <c r="BJ21" s="101"/>
      <c r="BK21" s="101"/>
      <c r="BL21" s="101"/>
      <c r="BM21" s="101"/>
      <c r="BN21" s="101"/>
      <c r="BO21" s="101"/>
      <c r="BP21" s="101"/>
      <c r="BQ21" s="101"/>
      <c r="BR21" s="101"/>
      <c r="BS21" s="101"/>
      <c r="BT21" s="101"/>
      <c r="BU21" s="101"/>
      <c r="BV21" s="101"/>
      <c r="BW21" s="101"/>
      <c r="BX21" s="101"/>
      <c r="BY21" s="101"/>
      <c r="BZ21" s="101"/>
      <c r="CA21" s="101"/>
      <c r="CB21" s="101"/>
      <c r="CC21" s="101"/>
      <c r="CD21" s="101"/>
      <c r="CE21" s="101"/>
      <c r="CF21" s="101"/>
      <c r="CG21" s="101"/>
      <c r="CH21" s="101"/>
      <c r="CI21" s="101"/>
      <c r="CJ21" s="101"/>
      <c r="CK21" s="101"/>
      <c r="CL21" s="101"/>
      <c r="CM21" s="101"/>
      <c r="CN21" s="101"/>
      <c r="CO21" s="101"/>
      <c r="CP21" s="101"/>
      <c r="CQ21" s="101"/>
      <c r="CR21" s="101"/>
      <c r="CS21" s="101"/>
      <c r="CT21" s="101"/>
      <c r="CU21" s="101"/>
      <c r="CV21" s="101"/>
      <c r="CW21" s="101"/>
      <c r="CX21" s="101"/>
      <c r="CY21" s="101"/>
      <c r="CZ21" s="101"/>
      <c r="DA21" s="101"/>
      <c r="DB21" s="101"/>
      <c r="DC21" s="101"/>
      <c r="DD21" s="101"/>
      <c r="DE21" s="101"/>
      <c r="DF21" s="101"/>
      <c r="DG21" s="101"/>
      <c r="DH21" s="101"/>
      <c r="DI21" s="101"/>
      <c r="DJ21" s="101"/>
      <c r="DK21" s="101"/>
      <c r="DL21" s="101"/>
      <c r="DM21" s="101"/>
      <c r="DN21" s="101"/>
      <c r="DO21" s="101"/>
      <c r="DP21" s="101"/>
      <c r="DQ21" s="101"/>
      <c r="DR21" s="101"/>
      <c r="DS21" s="101"/>
      <c r="DT21" s="101"/>
      <c r="DU21" s="101"/>
      <c r="DV21" s="101"/>
      <c r="DW21" s="101"/>
      <c r="DX21" s="101"/>
      <c r="DY21" s="101"/>
      <c r="DZ21" s="101"/>
      <c r="EA21" s="101"/>
      <c r="EB21" s="101"/>
      <c r="EC21" s="101"/>
      <c r="ED21" s="101"/>
      <c r="EE21" s="101"/>
      <c r="EF21" s="101"/>
      <c r="EG21" s="101"/>
      <c r="EH21" s="101"/>
      <c r="EI21" s="101"/>
      <c r="EJ21" s="101"/>
      <c r="EK21" s="101"/>
      <c r="EL21" s="101"/>
      <c r="EM21" s="101"/>
      <c r="EN21" s="101"/>
      <c r="EO21" s="101"/>
      <c r="EP21" s="101"/>
      <c r="EQ21" s="101"/>
      <c r="ER21" s="101"/>
      <c r="ES21" s="101"/>
      <c r="ET21" s="101"/>
      <c r="EU21" s="101"/>
      <c r="EV21" s="101"/>
      <c r="EW21" s="101"/>
      <c r="EX21" s="101"/>
      <c r="EY21" s="101"/>
      <c r="EZ21" s="101"/>
      <c r="FA21" s="101"/>
      <c r="FB21" s="101"/>
      <c r="FC21" s="101"/>
      <c r="FD21" s="101"/>
      <c r="FE21" s="101"/>
      <c r="FF21" s="101"/>
      <c r="FG21" s="101"/>
      <c r="FH21" s="101"/>
      <c r="FI21" s="101"/>
    </row>
    <row r="22" spans="1:165" x14ac:dyDescent="0.2">
      <c r="A22" s="53" t="s">
        <v>116</v>
      </c>
      <c r="B22" s="69" t="s">
        <v>395</v>
      </c>
      <c r="C22" s="987" t="s">
        <v>535</v>
      </c>
      <c r="D22" s="988"/>
      <c r="E22" s="988"/>
      <c r="F22" s="988"/>
      <c r="G22" s="988"/>
      <c r="H22" s="989"/>
      <c r="I22" s="460">
        <v>37</v>
      </c>
      <c r="J22" s="461">
        <v>99</v>
      </c>
      <c r="K22" s="462">
        <v>2.6756756756756759</v>
      </c>
      <c r="L22" s="463">
        <v>12</v>
      </c>
      <c r="M22" s="464">
        <v>9</v>
      </c>
      <c r="N22" s="464">
        <v>6</v>
      </c>
      <c r="O22" s="464">
        <v>4</v>
      </c>
      <c r="P22" s="464">
        <v>2</v>
      </c>
      <c r="Q22" s="464">
        <v>3</v>
      </c>
      <c r="R22" s="464">
        <v>1</v>
      </c>
      <c r="S22" s="464">
        <v>0</v>
      </c>
      <c r="T22" s="464">
        <v>0</v>
      </c>
      <c r="U22" s="465">
        <v>0</v>
      </c>
      <c r="BG22" s="101"/>
      <c r="BH22" s="101"/>
      <c r="BI22" s="101"/>
      <c r="BJ22" s="101"/>
      <c r="BK22" s="101"/>
      <c r="BL22" s="101"/>
      <c r="BM22" s="101"/>
      <c r="BN22" s="101"/>
      <c r="BO22" s="101"/>
      <c r="BP22" s="101"/>
      <c r="BQ22" s="101"/>
      <c r="BR22" s="101"/>
      <c r="BS22" s="101"/>
      <c r="BT22" s="101"/>
      <c r="BU22" s="101"/>
      <c r="BV22" s="101"/>
      <c r="BW22" s="101"/>
      <c r="BX22" s="101"/>
      <c r="BY22" s="101"/>
      <c r="BZ22" s="101"/>
      <c r="CA22" s="101"/>
      <c r="CB22" s="101"/>
      <c r="CC22" s="101"/>
      <c r="CD22" s="101"/>
      <c r="CE22" s="101"/>
      <c r="CF22" s="101"/>
      <c r="CG22" s="101"/>
      <c r="CH22" s="101"/>
      <c r="CI22" s="101"/>
      <c r="CJ22" s="101"/>
      <c r="CK22" s="101"/>
      <c r="CL22" s="101"/>
      <c r="CM22" s="101"/>
      <c r="CN22" s="101"/>
      <c r="CO22" s="101"/>
      <c r="CP22" s="101"/>
      <c r="CQ22" s="101"/>
      <c r="CR22" s="101"/>
      <c r="CS22" s="101"/>
      <c r="CT22" s="101"/>
      <c r="CU22" s="101"/>
      <c r="CV22" s="101"/>
      <c r="CW22" s="101"/>
      <c r="CX22" s="101"/>
      <c r="CY22" s="101"/>
      <c r="CZ22" s="101"/>
      <c r="DA22" s="101"/>
      <c r="DB22" s="101"/>
      <c r="DC22" s="101"/>
      <c r="DD22" s="101"/>
      <c r="DE22" s="101"/>
      <c r="DF22" s="101"/>
      <c r="DG22" s="101"/>
      <c r="DH22" s="101"/>
      <c r="DI22" s="101"/>
      <c r="DJ22" s="101"/>
      <c r="DK22" s="101"/>
      <c r="DL22" s="101"/>
      <c r="DM22" s="101"/>
      <c r="DN22" s="101"/>
      <c r="DO22" s="101"/>
      <c r="DP22" s="101"/>
      <c r="DQ22" s="101"/>
      <c r="DR22" s="101"/>
      <c r="DS22" s="101"/>
      <c r="DT22" s="101"/>
      <c r="DU22" s="101"/>
      <c r="DV22" s="101"/>
      <c r="DW22" s="101"/>
      <c r="DX22" s="101"/>
      <c r="DY22" s="101"/>
      <c r="DZ22" s="101"/>
      <c r="EA22" s="101"/>
      <c r="EB22" s="101"/>
      <c r="EC22" s="101"/>
      <c r="ED22" s="101"/>
      <c r="EE22" s="101"/>
      <c r="EF22" s="101"/>
      <c r="EG22" s="101"/>
      <c r="EH22" s="101"/>
      <c r="EI22" s="101"/>
      <c r="EJ22" s="101"/>
      <c r="EK22" s="101"/>
      <c r="EL22" s="101"/>
      <c r="EM22" s="101"/>
      <c r="EN22" s="101"/>
      <c r="EO22" s="101"/>
      <c r="EP22" s="101"/>
      <c r="EQ22" s="101"/>
      <c r="ER22" s="101"/>
      <c r="ES22" s="101"/>
      <c r="ET22" s="101"/>
      <c r="EU22" s="101"/>
      <c r="EV22" s="101"/>
      <c r="EW22" s="101"/>
      <c r="EX22" s="101"/>
      <c r="EY22" s="101"/>
      <c r="EZ22" s="101"/>
      <c r="FA22" s="101"/>
      <c r="FB22" s="101"/>
      <c r="FC22" s="101"/>
      <c r="FD22" s="101"/>
      <c r="FE22" s="101"/>
      <c r="FF22" s="101"/>
      <c r="FG22" s="101"/>
      <c r="FH22" s="101"/>
      <c r="FI22" s="101"/>
    </row>
    <row r="23" spans="1:165" x14ac:dyDescent="0.2">
      <c r="A23" s="53" t="s">
        <v>120</v>
      </c>
      <c r="B23" s="69" t="s">
        <v>397</v>
      </c>
      <c r="C23" s="990" t="s">
        <v>536</v>
      </c>
      <c r="D23" s="991"/>
      <c r="E23" s="991"/>
      <c r="F23" s="991"/>
      <c r="G23" s="991"/>
      <c r="H23" s="992"/>
      <c r="I23" s="460">
        <v>1009</v>
      </c>
      <c r="J23" s="461">
        <v>3009</v>
      </c>
      <c r="K23" s="462">
        <v>2.9821605550049552</v>
      </c>
      <c r="L23" s="463">
        <v>147</v>
      </c>
      <c r="M23" s="464">
        <v>256</v>
      </c>
      <c r="N23" s="464">
        <v>229</v>
      </c>
      <c r="O23" s="464">
        <v>261</v>
      </c>
      <c r="P23" s="464">
        <v>86</v>
      </c>
      <c r="Q23" s="464">
        <v>25</v>
      </c>
      <c r="R23" s="464">
        <v>3</v>
      </c>
      <c r="S23" s="464">
        <v>1</v>
      </c>
      <c r="T23" s="464">
        <v>0</v>
      </c>
      <c r="U23" s="465">
        <v>1</v>
      </c>
      <c r="BG23" s="101"/>
      <c r="BH23" s="101"/>
      <c r="BI23" s="101"/>
      <c r="BJ23" s="101"/>
      <c r="BK23" s="101"/>
      <c r="BL23" s="101"/>
      <c r="BM23" s="101"/>
      <c r="BN23" s="101"/>
      <c r="BO23" s="101"/>
      <c r="BP23" s="101"/>
      <c r="BQ23" s="101"/>
      <c r="BR23" s="101"/>
      <c r="BS23" s="101"/>
      <c r="BT23" s="101"/>
      <c r="BU23" s="101"/>
      <c r="BV23" s="101"/>
      <c r="BW23" s="101"/>
      <c r="BX23" s="101"/>
      <c r="BY23" s="101"/>
      <c r="BZ23" s="101"/>
      <c r="CA23" s="101"/>
      <c r="CB23" s="101"/>
      <c r="CC23" s="101"/>
      <c r="CD23" s="101"/>
      <c r="CE23" s="101"/>
      <c r="CF23" s="101"/>
      <c r="CG23" s="101"/>
      <c r="CH23" s="101"/>
      <c r="CI23" s="101"/>
      <c r="CJ23" s="101"/>
      <c r="CK23" s="101"/>
      <c r="CL23" s="101"/>
      <c r="CM23" s="101"/>
      <c r="CN23" s="101"/>
      <c r="CO23" s="101"/>
      <c r="CP23" s="101"/>
      <c r="CQ23" s="101"/>
      <c r="CR23" s="101"/>
      <c r="CS23" s="101"/>
      <c r="CT23" s="101"/>
      <c r="CU23" s="101"/>
      <c r="CV23" s="101"/>
      <c r="CW23" s="101"/>
      <c r="CX23" s="101"/>
      <c r="CY23" s="101"/>
      <c r="CZ23" s="101"/>
      <c r="DA23" s="101"/>
      <c r="DB23" s="101"/>
      <c r="DC23" s="101"/>
      <c r="DD23" s="101"/>
      <c r="DE23" s="101"/>
      <c r="DF23" s="101"/>
      <c r="DG23" s="101"/>
      <c r="DH23" s="101"/>
      <c r="DI23" s="101"/>
      <c r="DJ23" s="101"/>
      <c r="DK23" s="101"/>
      <c r="DL23" s="101"/>
      <c r="DM23" s="101"/>
      <c r="DN23" s="101"/>
      <c r="DO23" s="101"/>
      <c r="DP23" s="101"/>
      <c r="DQ23" s="101"/>
      <c r="DR23" s="101"/>
      <c r="DS23" s="101"/>
      <c r="DT23" s="101"/>
      <c r="DU23" s="101"/>
      <c r="DV23" s="101"/>
      <c r="DW23" s="101"/>
      <c r="DX23" s="101"/>
      <c r="DY23" s="101"/>
      <c r="DZ23" s="101"/>
      <c r="EA23" s="101"/>
      <c r="EB23" s="101"/>
      <c r="EC23" s="101"/>
      <c r="ED23" s="101"/>
      <c r="EE23" s="101"/>
      <c r="EF23" s="101"/>
      <c r="EG23" s="101"/>
      <c r="EH23" s="101"/>
      <c r="EI23" s="101"/>
      <c r="EJ23" s="101"/>
      <c r="EK23" s="101"/>
      <c r="EL23" s="101"/>
      <c r="EM23" s="101"/>
      <c r="EN23" s="101"/>
      <c r="EO23" s="101"/>
      <c r="EP23" s="101"/>
      <c r="EQ23" s="101"/>
      <c r="ER23" s="101"/>
      <c r="ES23" s="101"/>
      <c r="ET23" s="101"/>
      <c r="EU23" s="101"/>
      <c r="EV23" s="101"/>
      <c r="EW23" s="101"/>
      <c r="EX23" s="101"/>
      <c r="EY23" s="101"/>
      <c r="EZ23" s="101"/>
      <c r="FA23" s="101"/>
      <c r="FB23" s="101"/>
      <c r="FC23" s="101"/>
      <c r="FD23" s="101"/>
      <c r="FE23" s="101"/>
      <c r="FF23" s="101"/>
      <c r="FG23" s="101"/>
      <c r="FH23" s="101"/>
      <c r="FI23" s="101"/>
    </row>
    <row r="24" spans="1:165" x14ac:dyDescent="0.2">
      <c r="A24" s="70" t="s">
        <v>124</v>
      </c>
      <c r="B24" s="89" t="s">
        <v>398</v>
      </c>
      <c r="C24" s="993" t="s">
        <v>526</v>
      </c>
      <c r="D24" s="994"/>
      <c r="E24" s="994"/>
      <c r="F24" s="994"/>
      <c r="G24" s="994"/>
      <c r="H24" s="995"/>
      <c r="I24" s="73">
        <v>396</v>
      </c>
      <c r="J24" s="75">
        <v>1296</v>
      </c>
      <c r="K24" s="467">
        <v>3.2727272727272729</v>
      </c>
      <c r="L24" s="76">
        <v>90</v>
      </c>
      <c r="M24" s="74">
        <v>106</v>
      </c>
      <c r="N24" s="74">
        <v>50</v>
      </c>
      <c r="O24" s="74">
        <v>41</v>
      </c>
      <c r="P24" s="74">
        <v>38</v>
      </c>
      <c r="Q24" s="74">
        <v>41</v>
      </c>
      <c r="R24" s="74">
        <v>17</v>
      </c>
      <c r="S24" s="74">
        <v>4</v>
      </c>
      <c r="T24" s="74">
        <v>2</v>
      </c>
      <c r="U24" s="79">
        <v>7</v>
      </c>
      <c r="BG24" s="101"/>
      <c r="BH24" s="101"/>
      <c r="BI24" s="101"/>
      <c r="BJ24" s="101"/>
      <c r="BK24" s="101"/>
      <c r="BL24" s="101"/>
      <c r="BM24" s="101"/>
      <c r="BN24" s="101"/>
      <c r="BO24" s="101"/>
      <c r="BP24" s="101"/>
      <c r="BQ24" s="101"/>
      <c r="BR24" s="101"/>
      <c r="BS24" s="101"/>
      <c r="BT24" s="101"/>
      <c r="BU24" s="101"/>
      <c r="BV24" s="101"/>
      <c r="BW24" s="101"/>
      <c r="BX24" s="101"/>
      <c r="BY24" s="101"/>
      <c r="BZ24" s="101"/>
      <c r="CA24" s="101"/>
      <c r="CB24" s="101"/>
      <c r="CC24" s="101"/>
      <c r="CD24" s="101"/>
      <c r="CE24" s="101"/>
      <c r="CF24" s="101"/>
      <c r="CG24" s="101"/>
      <c r="CH24" s="101"/>
      <c r="CI24" s="101"/>
      <c r="CJ24" s="101"/>
      <c r="CK24" s="101"/>
      <c r="CL24" s="101"/>
      <c r="CM24" s="101"/>
      <c r="CN24" s="101"/>
      <c r="CO24" s="101"/>
      <c r="CP24" s="101"/>
      <c r="CQ24" s="101"/>
      <c r="CR24" s="101"/>
      <c r="CS24" s="101"/>
      <c r="CT24" s="101"/>
      <c r="CU24" s="101"/>
      <c r="CV24" s="101"/>
      <c r="CW24" s="101"/>
      <c r="CX24" s="101"/>
      <c r="CY24" s="101"/>
      <c r="CZ24" s="101"/>
      <c r="DA24" s="101"/>
      <c r="DB24" s="101"/>
      <c r="DC24" s="101"/>
      <c r="DD24" s="101"/>
      <c r="DE24" s="101"/>
      <c r="DF24" s="101"/>
      <c r="DG24" s="101"/>
      <c r="DH24" s="101"/>
      <c r="DI24" s="101"/>
      <c r="DJ24" s="101"/>
      <c r="DK24" s="101"/>
      <c r="DL24" s="101"/>
      <c r="DM24" s="101"/>
      <c r="DN24" s="101"/>
      <c r="DO24" s="101"/>
      <c r="DP24" s="101"/>
      <c r="DQ24" s="101"/>
      <c r="DR24" s="101"/>
      <c r="DS24" s="101"/>
      <c r="DT24" s="101"/>
      <c r="DU24" s="101"/>
      <c r="DV24" s="101"/>
      <c r="DW24" s="101"/>
      <c r="DX24" s="101"/>
      <c r="DY24" s="101"/>
      <c r="DZ24" s="101"/>
      <c r="EA24" s="101"/>
      <c r="EB24" s="101"/>
      <c r="EC24" s="101"/>
      <c r="ED24" s="101"/>
      <c r="EE24" s="101"/>
      <c r="EF24" s="101"/>
      <c r="EG24" s="101"/>
      <c r="EH24" s="101"/>
      <c r="EI24" s="101"/>
      <c r="EJ24" s="101"/>
      <c r="EK24" s="101"/>
      <c r="EL24" s="101"/>
      <c r="EM24" s="101"/>
      <c r="EN24" s="101"/>
      <c r="EO24" s="101"/>
      <c r="EP24" s="101"/>
      <c r="EQ24" s="101"/>
      <c r="ER24" s="101"/>
      <c r="ES24" s="101"/>
      <c r="ET24" s="101"/>
      <c r="EU24" s="101"/>
      <c r="EV24" s="101"/>
      <c r="EW24" s="101"/>
      <c r="EX24" s="101"/>
      <c r="EY24" s="101"/>
      <c r="EZ24" s="101"/>
      <c r="FA24" s="101"/>
      <c r="FB24" s="101"/>
      <c r="FC24" s="101"/>
      <c r="FD24" s="101"/>
      <c r="FE24" s="101"/>
      <c r="FF24" s="101"/>
      <c r="FG24" s="101"/>
      <c r="FH24" s="101"/>
      <c r="FI24" s="101"/>
    </row>
    <row r="25" spans="1:165" x14ac:dyDescent="0.2">
      <c r="A25" s="53" t="s">
        <v>126</v>
      </c>
      <c r="B25" s="69" t="s">
        <v>399</v>
      </c>
      <c r="C25" s="996" t="s">
        <v>537</v>
      </c>
      <c r="D25" s="997"/>
      <c r="E25" s="997"/>
      <c r="F25" s="997"/>
      <c r="G25" s="997"/>
      <c r="H25" s="998"/>
      <c r="I25" s="460">
        <v>108</v>
      </c>
      <c r="J25" s="461">
        <v>372</v>
      </c>
      <c r="K25" s="462">
        <v>3.4444444444444446</v>
      </c>
      <c r="L25" s="463">
        <v>20</v>
      </c>
      <c r="M25" s="464">
        <v>27</v>
      </c>
      <c r="N25" s="464">
        <v>18</v>
      </c>
      <c r="O25" s="464">
        <v>11</v>
      </c>
      <c r="P25" s="464">
        <v>11</v>
      </c>
      <c r="Q25" s="464">
        <v>14</v>
      </c>
      <c r="R25" s="464">
        <v>3</v>
      </c>
      <c r="S25" s="464">
        <v>1</v>
      </c>
      <c r="T25" s="464">
        <v>1</v>
      </c>
      <c r="U25" s="465">
        <v>2</v>
      </c>
      <c r="BG25" s="101"/>
      <c r="BH25" s="101"/>
      <c r="BI25" s="101"/>
      <c r="BJ25" s="101"/>
      <c r="BK25" s="101"/>
      <c r="BL25" s="101"/>
      <c r="BM25" s="101"/>
      <c r="BN25" s="101"/>
      <c r="BO25" s="101"/>
      <c r="BP25" s="101"/>
      <c r="BQ25" s="101"/>
      <c r="BR25" s="101"/>
      <c r="BS25" s="101"/>
      <c r="BT25" s="101"/>
      <c r="BU25" s="101"/>
      <c r="BV25" s="101"/>
      <c r="BW25" s="101"/>
      <c r="BX25" s="101"/>
      <c r="BY25" s="101"/>
      <c r="BZ25" s="101"/>
      <c r="CA25" s="101"/>
      <c r="CB25" s="101"/>
      <c r="CC25" s="101"/>
      <c r="CD25" s="101"/>
      <c r="CE25" s="101"/>
      <c r="CF25" s="101"/>
      <c r="CG25" s="101"/>
      <c r="CH25" s="101"/>
      <c r="CI25" s="101"/>
      <c r="CJ25" s="101"/>
      <c r="CK25" s="101"/>
      <c r="CL25" s="101"/>
      <c r="CM25" s="101"/>
      <c r="CN25" s="101"/>
      <c r="CO25" s="101"/>
      <c r="CP25" s="101"/>
      <c r="CQ25" s="101"/>
      <c r="CR25" s="101"/>
      <c r="CS25" s="101"/>
      <c r="CT25" s="101"/>
      <c r="CU25" s="101"/>
      <c r="CV25" s="101"/>
      <c r="CW25" s="101"/>
      <c r="CX25" s="101"/>
      <c r="CY25" s="101"/>
      <c r="CZ25" s="101"/>
      <c r="DA25" s="101"/>
      <c r="DB25" s="101"/>
      <c r="DC25" s="101"/>
      <c r="DD25" s="101"/>
      <c r="DE25" s="101"/>
      <c r="DF25" s="101"/>
      <c r="DG25" s="101"/>
      <c r="DH25" s="101"/>
      <c r="DI25" s="101"/>
      <c r="DJ25" s="101"/>
      <c r="DK25" s="101"/>
      <c r="DL25" s="101"/>
      <c r="DM25" s="101"/>
      <c r="DN25" s="101"/>
      <c r="DO25" s="101"/>
      <c r="DP25" s="101"/>
      <c r="DQ25" s="101"/>
      <c r="DR25" s="101"/>
      <c r="DS25" s="101"/>
      <c r="DT25" s="101"/>
      <c r="DU25" s="101"/>
      <c r="DV25" s="101"/>
      <c r="DW25" s="101"/>
      <c r="DX25" s="101"/>
      <c r="DY25" s="101"/>
      <c r="DZ25" s="101"/>
      <c r="EA25" s="101"/>
      <c r="EB25" s="101"/>
      <c r="EC25" s="101"/>
      <c r="ED25" s="101"/>
      <c r="EE25" s="101"/>
      <c r="EF25" s="101"/>
      <c r="EG25" s="101"/>
      <c r="EH25" s="101"/>
      <c r="EI25" s="101"/>
      <c r="EJ25" s="101"/>
      <c r="EK25" s="101"/>
      <c r="EL25" s="101"/>
      <c r="EM25" s="101"/>
      <c r="EN25" s="101"/>
      <c r="EO25" s="101"/>
      <c r="EP25" s="101"/>
      <c r="EQ25" s="101"/>
      <c r="ER25" s="101"/>
      <c r="ES25" s="101"/>
      <c r="ET25" s="101"/>
      <c r="EU25" s="101"/>
      <c r="EV25" s="101"/>
      <c r="EW25" s="101"/>
      <c r="EX25" s="101"/>
      <c r="EY25" s="101"/>
      <c r="EZ25" s="101"/>
      <c r="FA25" s="101"/>
      <c r="FB25" s="101"/>
      <c r="FC25" s="101"/>
      <c r="FD25" s="101"/>
      <c r="FE25" s="101"/>
      <c r="FF25" s="101"/>
      <c r="FG25" s="101"/>
      <c r="FH25" s="101"/>
      <c r="FI25" s="101"/>
    </row>
    <row r="26" spans="1:165" x14ac:dyDescent="0.2">
      <c r="A26" s="53" t="s">
        <v>136</v>
      </c>
      <c r="B26" s="69" t="s">
        <v>404</v>
      </c>
      <c r="C26" s="987" t="s">
        <v>538</v>
      </c>
      <c r="D26" s="988"/>
      <c r="E26" s="988"/>
      <c r="F26" s="988"/>
      <c r="G26" s="988"/>
      <c r="H26" s="989"/>
      <c r="I26" s="460">
        <v>47</v>
      </c>
      <c r="J26" s="461">
        <v>228</v>
      </c>
      <c r="K26" s="462">
        <v>4.8510638297872344</v>
      </c>
      <c r="L26" s="463">
        <v>4</v>
      </c>
      <c r="M26" s="464">
        <v>5</v>
      </c>
      <c r="N26" s="464">
        <v>6</v>
      </c>
      <c r="O26" s="464">
        <v>7</v>
      </c>
      <c r="P26" s="464">
        <v>4</v>
      </c>
      <c r="Q26" s="464">
        <v>11</v>
      </c>
      <c r="R26" s="464">
        <v>5</v>
      </c>
      <c r="S26" s="464">
        <v>2</v>
      </c>
      <c r="T26" s="464">
        <v>1</v>
      </c>
      <c r="U26" s="465">
        <v>2</v>
      </c>
      <c r="BG26" s="101"/>
      <c r="BH26" s="101"/>
      <c r="BI26" s="101"/>
      <c r="BJ26" s="101"/>
      <c r="BK26" s="101"/>
      <c r="BL26" s="101"/>
      <c r="BM26" s="101"/>
      <c r="BN26" s="101"/>
      <c r="BO26" s="101"/>
      <c r="BP26" s="101"/>
      <c r="BQ26" s="101"/>
      <c r="BR26" s="101"/>
      <c r="BS26" s="101"/>
      <c r="BT26" s="101"/>
      <c r="BU26" s="101"/>
      <c r="BV26" s="101"/>
      <c r="BW26" s="101"/>
      <c r="BX26" s="101"/>
      <c r="BY26" s="101"/>
      <c r="BZ26" s="101"/>
      <c r="CA26" s="101"/>
      <c r="CB26" s="101"/>
      <c r="CC26" s="101"/>
      <c r="CD26" s="101"/>
      <c r="CE26" s="101"/>
      <c r="CF26" s="101"/>
      <c r="CG26" s="101"/>
      <c r="CH26" s="101"/>
      <c r="CI26" s="101"/>
      <c r="CJ26" s="101"/>
      <c r="CK26" s="101"/>
      <c r="CL26" s="101"/>
      <c r="CM26" s="101"/>
      <c r="CN26" s="101"/>
      <c r="CO26" s="101"/>
      <c r="CP26" s="101"/>
      <c r="CQ26" s="101"/>
      <c r="CR26" s="101"/>
      <c r="CS26" s="101"/>
      <c r="CT26" s="101"/>
      <c r="CU26" s="101"/>
      <c r="CV26" s="101"/>
      <c r="CW26" s="101"/>
      <c r="CX26" s="101"/>
      <c r="CY26" s="101"/>
      <c r="CZ26" s="101"/>
      <c r="DA26" s="101"/>
      <c r="DB26" s="101"/>
      <c r="DC26" s="101"/>
      <c r="DD26" s="101"/>
      <c r="DE26" s="101"/>
      <c r="DF26" s="101"/>
      <c r="DG26" s="101"/>
      <c r="DH26" s="101"/>
      <c r="DI26" s="101"/>
      <c r="DJ26" s="101"/>
      <c r="DK26" s="101"/>
      <c r="DL26" s="101"/>
      <c r="DM26" s="101"/>
      <c r="DN26" s="101"/>
      <c r="DO26" s="101"/>
      <c r="DP26" s="101"/>
      <c r="DQ26" s="101"/>
      <c r="DR26" s="101"/>
      <c r="DS26" s="101"/>
      <c r="DT26" s="101"/>
      <c r="DU26" s="101"/>
      <c r="DV26" s="101"/>
      <c r="DW26" s="101"/>
      <c r="DX26" s="101"/>
      <c r="DY26" s="101"/>
      <c r="DZ26" s="101"/>
      <c r="EA26" s="101"/>
      <c r="EB26" s="101"/>
      <c r="EC26" s="101"/>
      <c r="ED26" s="101"/>
      <c r="EE26" s="101"/>
      <c r="EF26" s="101"/>
      <c r="EG26" s="101"/>
      <c r="EH26" s="101"/>
      <c r="EI26" s="101"/>
      <c r="EJ26" s="101"/>
      <c r="EK26" s="101"/>
      <c r="EL26" s="101"/>
      <c r="EM26" s="101"/>
      <c r="EN26" s="101"/>
      <c r="EO26" s="101"/>
      <c r="EP26" s="101"/>
      <c r="EQ26" s="101"/>
      <c r="ER26" s="101"/>
      <c r="ES26" s="101"/>
      <c r="ET26" s="101"/>
      <c r="EU26" s="101"/>
      <c r="EV26" s="101"/>
      <c r="EW26" s="101"/>
      <c r="EX26" s="101"/>
      <c r="EY26" s="101"/>
      <c r="EZ26" s="101"/>
      <c r="FA26" s="101"/>
      <c r="FB26" s="101"/>
      <c r="FC26" s="101"/>
      <c r="FD26" s="101"/>
      <c r="FE26" s="101"/>
      <c r="FF26" s="101"/>
      <c r="FG26" s="101"/>
      <c r="FH26" s="101"/>
      <c r="FI26" s="101"/>
    </row>
    <row r="27" spans="1:165" x14ac:dyDescent="0.2">
      <c r="A27" s="53" t="s">
        <v>140</v>
      </c>
      <c r="B27" s="69" t="s">
        <v>406</v>
      </c>
      <c r="C27" s="987" t="s">
        <v>539</v>
      </c>
      <c r="D27" s="988"/>
      <c r="E27" s="988"/>
      <c r="F27" s="988"/>
      <c r="G27" s="988"/>
      <c r="H27" s="989"/>
      <c r="I27" s="460">
        <v>64</v>
      </c>
      <c r="J27" s="461">
        <v>181</v>
      </c>
      <c r="K27" s="462">
        <v>2.828125</v>
      </c>
      <c r="L27" s="463">
        <v>18</v>
      </c>
      <c r="M27" s="464">
        <v>21</v>
      </c>
      <c r="N27" s="464">
        <v>7</v>
      </c>
      <c r="O27" s="464">
        <v>3</v>
      </c>
      <c r="P27" s="464">
        <v>6</v>
      </c>
      <c r="Q27" s="464">
        <v>5</v>
      </c>
      <c r="R27" s="464">
        <v>4</v>
      </c>
      <c r="S27" s="464">
        <v>0</v>
      </c>
      <c r="T27" s="464">
        <v>0</v>
      </c>
      <c r="U27" s="465">
        <v>0</v>
      </c>
      <c r="BG27" s="101"/>
      <c r="BH27" s="101"/>
      <c r="BI27" s="101"/>
      <c r="BJ27" s="101"/>
      <c r="BK27" s="101"/>
      <c r="BL27" s="101"/>
      <c r="BM27" s="101"/>
      <c r="BN27" s="101"/>
      <c r="BO27" s="101"/>
      <c r="BP27" s="101"/>
      <c r="BQ27" s="101"/>
      <c r="BR27" s="101"/>
      <c r="BS27" s="101"/>
      <c r="BT27" s="101"/>
      <c r="BU27" s="101"/>
      <c r="BV27" s="101"/>
      <c r="BW27" s="101"/>
      <c r="BX27" s="101"/>
      <c r="BY27" s="101"/>
      <c r="BZ27" s="101"/>
      <c r="CA27" s="101"/>
      <c r="CB27" s="101"/>
      <c r="CC27" s="101"/>
      <c r="CD27" s="101"/>
      <c r="CE27" s="101"/>
      <c r="CF27" s="101"/>
      <c r="CG27" s="101"/>
      <c r="CH27" s="101"/>
      <c r="CI27" s="101"/>
      <c r="CJ27" s="101"/>
      <c r="CK27" s="101"/>
      <c r="CL27" s="101"/>
      <c r="CM27" s="101"/>
      <c r="CN27" s="101"/>
      <c r="CO27" s="101"/>
      <c r="CP27" s="101"/>
      <c r="CQ27" s="101"/>
      <c r="CR27" s="101"/>
      <c r="CS27" s="101"/>
      <c r="CT27" s="101"/>
      <c r="CU27" s="101"/>
      <c r="CV27" s="101"/>
      <c r="CW27" s="101"/>
      <c r="CX27" s="101"/>
      <c r="CY27" s="101"/>
      <c r="CZ27" s="101"/>
      <c r="DA27" s="101"/>
      <c r="DB27" s="101"/>
      <c r="DC27" s="101"/>
      <c r="DD27" s="101"/>
      <c r="DE27" s="101"/>
      <c r="DF27" s="101"/>
      <c r="DG27" s="101"/>
      <c r="DH27" s="101"/>
      <c r="DI27" s="101"/>
      <c r="DJ27" s="101"/>
      <c r="DK27" s="101"/>
      <c r="DL27" s="101"/>
      <c r="DM27" s="101"/>
      <c r="DN27" s="101"/>
      <c r="DO27" s="101"/>
      <c r="DP27" s="101"/>
      <c r="DQ27" s="101"/>
      <c r="DR27" s="101"/>
      <c r="DS27" s="101"/>
      <c r="DT27" s="101"/>
      <c r="DU27" s="101"/>
      <c r="DV27" s="101"/>
      <c r="DW27" s="101"/>
      <c r="DX27" s="101"/>
      <c r="DY27" s="101"/>
      <c r="DZ27" s="101"/>
      <c r="EA27" s="101"/>
      <c r="EB27" s="101"/>
      <c r="EC27" s="101"/>
      <c r="ED27" s="101"/>
      <c r="EE27" s="101"/>
      <c r="EF27" s="101"/>
      <c r="EG27" s="101"/>
      <c r="EH27" s="101"/>
      <c r="EI27" s="101"/>
      <c r="EJ27" s="101"/>
      <c r="EK27" s="101"/>
      <c r="EL27" s="101"/>
      <c r="EM27" s="101"/>
      <c r="EN27" s="101"/>
      <c r="EO27" s="101"/>
      <c r="EP27" s="101"/>
      <c r="EQ27" s="101"/>
      <c r="ER27" s="101"/>
      <c r="ES27" s="101"/>
      <c r="ET27" s="101"/>
      <c r="EU27" s="101"/>
      <c r="EV27" s="101"/>
      <c r="EW27" s="101"/>
      <c r="EX27" s="101"/>
      <c r="EY27" s="101"/>
      <c r="EZ27" s="101"/>
      <c r="FA27" s="101"/>
      <c r="FB27" s="101"/>
      <c r="FC27" s="101"/>
      <c r="FD27" s="101"/>
      <c r="FE27" s="101"/>
      <c r="FF27" s="101"/>
      <c r="FG27" s="101"/>
      <c r="FH27" s="101"/>
      <c r="FI27" s="101"/>
    </row>
    <row r="28" spans="1:165" x14ac:dyDescent="0.2">
      <c r="A28" s="53" t="s">
        <v>148</v>
      </c>
      <c r="B28" s="69" t="s">
        <v>410</v>
      </c>
      <c r="C28" s="987" t="s">
        <v>321</v>
      </c>
      <c r="D28" s="988"/>
      <c r="E28" s="988"/>
      <c r="F28" s="988"/>
      <c r="G28" s="988"/>
      <c r="H28" s="989"/>
      <c r="I28" s="460">
        <v>92</v>
      </c>
      <c r="J28" s="461">
        <v>302</v>
      </c>
      <c r="K28" s="462">
        <v>3.2826086956521738</v>
      </c>
      <c r="L28" s="463">
        <v>15</v>
      </c>
      <c r="M28" s="464">
        <v>31</v>
      </c>
      <c r="N28" s="464">
        <v>11</v>
      </c>
      <c r="O28" s="464">
        <v>12</v>
      </c>
      <c r="P28" s="464">
        <v>9</v>
      </c>
      <c r="Q28" s="464">
        <v>6</v>
      </c>
      <c r="R28" s="464">
        <v>5</v>
      </c>
      <c r="S28" s="464">
        <v>1</v>
      </c>
      <c r="T28" s="464">
        <v>0</v>
      </c>
      <c r="U28" s="465">
        <v>2</v>
      </c>
      <c r="BG28" s="101"/>
      <c r="BH28" s="101"/>
      <c r="BI28" s="101"/>
      <c r="BJ28" s="101"/>
      <c r="BK28" s="101"/>
      <c r="BL28" s="101"/>
      <c r="BM28" s="101"/>
      <c r="BN28" s="101"/>
      <c r="BO28" s="101"/>
      <c r="BP28" s="101"/>
      <c r="BQ28" s="101"/>
      <c r="BR28" s="101"/>
      <c r="BS28" s="101"/>
      <c r="BT28" s="101"/>
      <c r="BU28" s="101"/>
      <c r="BV28" s="101"/>
      <c r="BW28" s="101"/>
      <c r="BX28" s="101"/>
      <c r="BY28" s="101"/>
      <c r="BZ28" s="101"/>
      <c r="CA28" s="101"/>
      <c r="CB28" s="101"/>
      <c r="CC28" s="101"/>
      <c r="CD28" s="101"/>
      <c r="CE28" s="101"/>
      <c r="CF28" s="101"/>
      <c r="CG28" s="101"/>
      <c r="CH28" s="101"/>
      <c r="CI28" s="101"/>
      <c r="CJ28" s="101"/>
      <c r="CK28" s="101"/>
      <c r="CL28" s="101"/>
      <c r="CM28" s="101"/>
      <c r="CN28" s="101"/>
      <c r="CO28" s="101"/>
      <c r="CP28" s="101"/>
      <c r="CQ28" s="101"/>
      <c r="CR28" s="101"/>
      <c r="CS28" s="101"/>
      <c r="CT28" s="101"/>
      <c r="CU28" s="101"/>
      <c r="CV28" s="101"/>
      <c r="CW28" s="101"/>
      <c r="CX28" s="101"/>
      <c r="CY28" s="101"/>
      <c r="CZ28" s="101"/>
      <c r="DA28" s="101"/>
      <c r="DB28" s="101"/>
      <c r="DC28" s="101"/>
      <c r="DD28" s="101"/>
      <c r="DE28" s="101"/>
      <c r="DF28" s="101"/>
      <c r="DG28" s="101"/>
      <c r="DH28" s="101"/>
      <c r="DI28" s="101"/>
      <c r="DJ28" s="101"/>
      <c r="DK28" s="101"/>
      <c r="DL28" s="101"/>
      <c r="DM28" s="101"/>
      <c r="DN28" s="101"/>
      <c r="DO28" s="101"/>
      <c r="DP28" s="101"/>
      <c r="DQ28" s="101"/>
      <c r="DR28" s="101"/>
      <c r="DS28" s="101"/>
      <c r="DT28" s="101"/>
      <c r="DU28" s="101"/>
      <c r="DV28" s="101"/>
      <c r="DW28" s="101"/>
      <c r="DX28" s="101"/>
      <c r="DY28" s="101"/>
      <c r="DZ28" s="101"/>
      <c r="EA28" s="101"/>
      <c r="EB28" s="101"/>
      <c r="EC28" s="101"/>
      <c r="ED28" s="101"/>
      <c r="EE28" s="101"/>
      <c r="EF28" s="101"/>
      <c r="EG28" s="101"/>
      <c r="EH28" s="101"/>
      <c r="EI28" s="101"/>
      <c r="EJ28" s="101"/>
      <c r="EK28" s="101"/>
      <c r="EL28" s="101"/>
      <c r="EM28" s="101"/>
      <c r="EN28" s="101"/>
      <c r="EO28" s="101"/>
      <c r="EP28" s="101"/>
      <c r="EQ28" s="101"/>
      <c r="ER28" s="101"/>
      <c r="ES28" s="101"/>
      <c r="ET28" s="101"/>
      <c r="EU28" s="101"/>
      <c r="EV28" s="101"/>
      <c r="EW28" s="101"/>
      <c r="EX28" s="101"/>
      <c r="EY28" s="101"/>
      <c r="EZ28" s="101"/>
      <c r="FA28" s="101"/>
      <c r="FB28" s="101"/>
      <c r="FC28" s="101"/>
      <c r="FD28" s="101"/>
      <c r="FE28" s="101"/>
      <c r="FF28" s="101"/>
      <c r="FG28" s="101"/>
      <c r="FH28" s="101"/>
      <c r="FI28" s="101"/>
    </row>
    <row r="29" spans="1:165" x14ac:dyDescent="0.2">
      <c r="A29" s="53" t="s">
        <v>154</v>
      </c>
      <c r="B29" s="69" t="s">
        <v>412</v>
      </c>
      <c r="C29" s="987" t="s">
        <v>540</v>
      </c>
      <c r="D29" s="988"/>
      <c r="E29" s="988"/>
      <c r="F29" s="988"/>
      <c r="G29" s="988"/>
      <c r="H29" s="989"/>
      <c r="I29" s="460">
        <v>50</v>
      </c>
      <c r="J29" s="461">
        <v>133</v>
      </c>
      <c r="K29" s="462">
        <v>2.66</v>
      </c>
      <c r="L29" s="463">
        <v>19</v>
      </c>
      <c r="M29" s="464">
        <v>10</v>
      </c>
      <c r="N29" s="464">
        <v>5</v>
      </c>
      <c r="O29" s="464">
        <v>6</v>
      </c>
      <c r="P29" s="464">
        <v>5</v>
      </c>
      <c r="Q29" s="464">
        <v>5</v>
      </c>
      <c r="R29" s="464">
        <v>0</v>
      </c>
      <c r="S29" s="464">
        <v>0</v>
      </c>
      <c r="T29" s="464">
        <v>0</v>
      </c>
      <c r="U29" s="465">
        <v>0</v>
      </c>
      <c r="BG29" s="101"/>
      <c r="BH29" s="101"/>
      <c r="BI29" s="101"/>
      <c r="BJ29" s="101"/>
      <c r="BK29" s="101"/>
      <c r="BL29" s="101"/>
      <c r="BM29" s="101"/>
      <c r="BN29" s="101"/>
      <c r="BO29" s="101"/>
      <c r="BP29" s="101"/>
      <c r="BQ29" s="101"/>
      <c r="BR29" s="101"/>
      <c r="BS29" s="101"/>
      <c r="BT29" s="101"/>
      <c r="BU29" s="101"/>
      <c r="BV29" s="101"/>
      <c r="BW29" s="101"/>
      <c r="BX29" s="101"/>
      <c r="BY29" s="101"/>
      <c r="BZ29" s="101"/>
      <c r="CA29" s="101"/>
      <c r="CB29" s="101"/>
      <c r="CC29" s="101"/>
      <c r="CD29" s="101"/>
      <c r="CE29" s="101"/>
      <c r="CF29" s="101"/>
      <c r="CG29" s="101"/>
      <c r="CH29" s="101"/>
      <c r="CI29" s="101"/>
      <c r="CJ29" s="101"/>
      <c r="CK29" s="101"/>
      <c r="CL29" s="101"/>
      <c r="CM29" s="101"/>
      <c r="CN29" s="101"/>
      <c r="CO29" s="101"/>
      <c r="CP29" s="101"/>
      <c r="CQ29" s="101"/>
      <c r="CR29" s="101"/>
      <c r="CS29" s="101"/>
      <c r="CT29" s="101"/>
      <c r="CU29" s="101"/>
      <c r="CV29" s="101"/>
      <c r="CW29" s="101"/>
      <c r="CX29" s="101"/>
      <c r="CY29" s="101"/>
      <c r="CZ29" s="101"/>
      <c r="DA29" s="101"/>
      <c r="DB29" s="101"/>
      <c r="DC29" s="101"/>
      <c r="DD29" s="101"/>
      <c r="DE29" s="101"/>
      <c r="DF29" s="101"/>
      <c r="DG29" s="101"/>
      <c r="DH29" s="101"/>
      <c r="DI29" s="101"/>
      <c r="DJ29" s="101"/>
      <c r="DK29" s="101"/>
      <c r="DL29" s="101"/>
      <c r="DM29" s="101"/>
      <c r="DN29" s="101"/>
      <c r="DO29" s="101"/>
      <c r="DP29" s="101"/>
      <c r="DQ29" s="101"/>
      <c r="DR29" s="101"/>
      <c r="DS29" s="101"/>
      <c r="DT29" s="101"/>
      <c r="DU29" s="101"/>
      <c r="DV29" s="101"/>
      <c r="DW29" s="101"/>
      <c r="DX29" s="101"/>
      <c r="DY29" s="101"/>
      <c r="DZ29" s="101"/>
      <c r="EA29" s="101"/>
      <c r="EB29" s="101"/>
      <c r="EC29" s="101"/>
      <c r="ED29" s="101"/>
      <c r="EE29" s="101"/>
      <c r="EF29" s="101"/>
      <c r="EG29" s="101"/>
      <c r="EH29" s="101"/>
      <c r="EI29" s="101"/>
      <c r="EJ29" s="101"/>
      <c r="EK29" s="101"/>
      <c r="EL29" s="101"/>
      <c r="EM29" s="101"/>
      <c r="EN29" s="101"/>
      <c r="EO29" s="101"/>
      <c r="EP29" s="101"/>
      <c r="EQ29" s="101"/>
      <c r="ER29" s="101"/>
      <c r="ES29" s="101"/>
      <c r="ET29" s="101"/>
      <c r="EU29" s="101"/>
      <c r="EV29" s="101"/>
      <c r="EW29" s="101"/>
      <c r="EX29" s="101"/>
      <c r="EY29" s="101"/>
      <c r="EZ29" s="101"/>
      <c r="FA29" s="101"/>
      <c r="FB29" s="101"/>
      <c r="FC29" s="101"/>
      <c r="FD29" s="101"/>
      <c r="FE29" s="101"/>
      <c r="FF29" s="101"/>
      <c r="FG29" s="101"/>
      <c r="FH29" s="101"/>
      <c r="FI29" s="101"/>
    </row>
    <row r="30" spans="1:165" x14ac:dyDescent="0.2">
      <c r="A30" s="53" t="s">
        <v>158</v>
      </c>
      <c r="B30" s="69" t="s">
        <v>414</v>
      </c>
      <c r="C30" s="990" t="s">
        <v>541</v>
      </c>
      <c r="D30" s="991"/>
      <c r="E30" s="991"/>
      <c r="F30" s="991"/>
      <c r="G30" s="991"/>
      <c r="H30" s="992"/>
      <c r="I30" s="468">
        <v>35</v>
      </c>
      <c r="J30" s="469">
        <v>80</v>
      </c>
      <c r="K30" s="470">
        <v>2.2857142857142856</v>
      </c>
      <c r="L30" s="471">
        <v>14</v>
      </c>
      <c r="M30" s="472">
        <v>12</v>
      </c>
      <c r="N30" s="472">
        <v>3</v>
      </c>
      <c r="O30" s="472">
        <v>2</v>
      </c>
      <c r="P30" s="472">
        <v>3</v>
      </c>
      <c r="Q30" s="472">
        <v>0</v>
      </c>
      <c r="R30" s="472">
        <v>0</v>
      </c>
      <c r="S30" s="472">
        <v>0</v>
      </c>
      <c r="T30" s="472">
        <v>0</v>
      </c>
      <c r="U30" s="473">
        <v>1</v>
      </c>
      <c r="BG30" s="101"/>
      <c r="BH30" s="101"/>
      <c r="BI30" s="101"/>
      <c r="BJ30" s="101"/>
      <c r="BK30" s="101"/>
      <c r="BL30" s="101"/>
      <c r="BM30" s="101"/>
      <c r="BN30" s="101"/>
      <c r="BO30" s="101"/>
      <c r="BP30" s="101"/>
      <c r="BQ30" s="101"/>
      <c r="BR30" s="101"/>
      <c r="BS30" s="101"/>
      <c r="BT30" s="101"/>
      <c r="BU30" s="101"/>
      <c r="BV30" s="101"/>
      <c r="BW30" s="101"/>
      <c r="BX30" s="101"/>
      <c r="BY30" s="101"/>
      <c r="BZ30" s="101"/>
      <c r="CA30" s="101"/>
      <c r="CB30" s="101"/>
      <c r="CC30" s="101"/>
      <c r="CD30" s="101"/>
      <c r="CE30" s="101"/>
      <c r="CF30" s="101"/>
      <c r="CG30" s="101"/>
      <c r="CH30" s="101"/>
      <c r="CI30" s="101"/>
      <c r="CJ30" s="101"/>
      <c r="CK30" s="101"/>
      <c r="CL30" s="101"/>
      <c r="CM30" s="101"/>
      <c r="CN30" s="101"/>
      <c r="CO30" s="101"/>
      <c r="CP30" s="101"/>
      <c r="CQ30" s="101"/>
      <c r="CR30" s="101"/>
      <c r="CS30" s="101"/>
      <c r="CT30" s="101"/>
      <c r="CU30" s="101"/>
      <c r="CV30" s="101"/>
      <c r="CW30" s="101"/>
      <c r="CX30" s="101"/>
      <c r="CY30" s="101"/>
      <c r="CZ30" s="101"/>
      <c r="DA30" s="101"/>
      <c r="DB30" s="101"/>
      <c r="DC30" s="101"/>
      <c r="DD30" s="101"/>
      <c r="DE30" s="101"/>
      <c r="DF30" s="101"/>
      <c r="DG30" s="101"/>
      <c r="DH30" s="101"/>
      <c r="DI30" s="101"/>
      <c r="DJ30" s="101"/>
      <c r="DK30" s="101"/>
      <c r="DL30" s="101"/>
      <c r="DM30" s="101"/>
      <c r="DN30" s="101"/>
      <c r="DO30" s="101"/>
      <c r="DP30" s="101"/>
      <c r="DQ30" s="101"/>
      <c r="DR30" s="101"/>
      <c r="DS30" s="101"/>
      <c r="DT30" s="101"/>
      <c r="DU30" s="101"/>
      <c r="DV30" s="101"/>
      <c r="DW30" s="101"/>
      <c r="DX30" s="101"/>
      <c r="DY30" s="101"/>
      <c r="DZ30" s="101"/>
      <c r="EA30" s="101"/>
      <c r="EB30" s="101"/>
      <c r="EC30" s="101"/>
      <c r="ED30" s="101"/>
      <c r="EE30" s="101"/>
      <c r="EF30" s="101"/>
      <c r="EG30" s="101"/>
      <c r="EH30" s="101"/>
      <c r="EI30" s="101"/>
      <c r="EJ30" s="101"/>
      <c r="EK30" s="101"/>
      <c r="EL30" s="101"/>
      <c r="EM30" s="101"/>
      <c r="EN30" s="101"/>
      <c r="EO30" s="101"/>
      <c r="EP30" s="101"/>
      <c r="EQ30" s="101"/>
      <c r="ER30" s="101"/>
      <c r="ES30" s="101"/>
      <c r="ET30" s="101"/>
      <c r="EU30" s="101"/>
      <c r="EV30" s="101"/>
      <c r="EW30" s="101"/>
      <c r="EX30" s="101"/>
      <c r="EY30" s="101"/>
      <c r="EZ30" s="101"/>
      <c r="FA30" s="101"/>
      <c r="FB30" s="101"/>
      <c r="FC30" s="101"/>
      <c r="FD30" s="101"/>
      <c r="FE30" s="101"/>
      <c r="FF30" s="101"/>
      <c r="FG30" s="101"/>
      <c r="FH30" s="101"/>
      <c r="FI30" s="101"/>
    </row>
    <row r="31" spans="1:165" x14ac:dyDescent="0.2">
      <c r="A31" s="70" t="s">
        <v>166</v>
      </c>
      <c r="B31" s="89" t="s">
        <v>332</v>
      </c>
      <c r="C31" s="1002" t="s">
        <v>527</v>
      </c>
      <c r="D31" s="1003"/>
      <c r="E31" s="1003"/>
      <c r="F31" s="1003"/>
      <c r="G31" s="1003"/>
      <c r="H31" s="1004"/>
      <c r="I31" s="73">
        <v>2549</v>
      </c>
      <c r="J31" s="75">
        <v>7047</v>
      </c>
      <c r="K31" s="467">
        <v>2.7646135739505691</v>
      </c>
      <c r="L31" s="76">
        <v>491</v>
      </c>
      <c r="M31" s="74">
        <v>707</v>
      </c>
      <c r="N31" s="74">
        <v>557</v>
      </c>
      <c r="O31" s="74">
        <v>574</v>
      </c>
      <c r="P31" s="74">
        <v>164</v>
      </c>
      <c r="Q31" s="74">
        <v>42</v>
      </c>
      <c r="R31" s="74">
        <v>11</v>
      </c>
      <c r="S31" s="74">
        <v>1</v>
      </c>
      <c r="T31" s="74">
        <v>2</v>
      </c>
      <c r="U31" s="79">
        <v>0</v>
      </c>
      <c r="BG31" s="101"/>
      <c r="BH31" s="101"/>
      <c r="BI31" s="101"/>
      <c r="BJ31" s="101"/>
      <c r="BK31" s="101"/>
      <c r="BL31" s="101"/>
      <c r="BM31" s="101"/>
      <c r="BN31" s="101"/>
      <c r="BO31" s="101"/>
      <c r="BP31" s="101"/>
      <c r="BQ31" s="101"/>
      <c r="BR31" s="101"/>
      <c r="BS31" s="101"/>
      <c r="BT31" s="101"/>
      <c r="BU31" s="101"/>
      <c r="BV31" s="101"/>
      <c r="BW31" s="101"/>
      <c r="BX31" s="101"/>
      <c r="BY31" s="101"/>
      <c r="BZ31" s="101"/>
      <c r="CA31" s="101"/>
      <c r="CB31" s="101"/>
      <c r="CC31" s="101"/>
      <c r="CD31" s="101"/>
      <c r="CE31" s="101"/>
      <c r="CF31" s="101"/>
      <c r="CG31" s="101"/>
      <c r="CH31" s="101"/>
      <c r="CI31" s="101"/>
      <c r="CJ31" s="101"/>
      <c r="CK31" s="101"/>
      <c r="CL31" s="101"/>
      <c r="CM31" s="101"/>
      <c r="CN31" s="101"/>
      <c r="CO31" s="101"/>
      <c r="CP31" s="101"/>
      <c r="CQ31" s="101"/>
      <c r="CR31" s="101"/>
      <c r="CS31" s="101"/>
      <c r="CT31" s="101"/>
      <c r="CU31" s="101"/>
      <c r="CV31" s="101"/>
      <c r="CW31" s="101"/>
      <c r="CX31" s="101"/>
      <c r="CY31" s="101"/>
      <c r="CZ31" s="101"/>
      <c r="DA31" s="101"/>
      <c r="DB31" s="101"/>
      <c r="DC31" s="101"/>
      <c r="DD31" s="101"/>
      <c r="DE31" s="101"/>
      <c r="DF31" s="101"/>
      <c r="DG31" s="101"/>
      <c r="DH31" s="101"/>
      <c r="DI31" s="101"/>
      <c r="DJ31" s="101"/>
      <c r="DK31" s="101"/>
      <c r="DL31" s="101"/>
      <c r="DM31" s="101"/>
      <c r="DN31" s="101"/>
      <c r="DO31" s="101"/>
      <c r="DP31" s="101"/>
      <c r="DQ31" s="101"/>
      <c r="DR31" s="101"/>
      <c r="DS31" s="101"/>
      <c r="DT31" s="101"/>
      <c r="DU31" s="101"/>
      <c r="DV31" s="101"/>
      <c r="DW31" s="101"/>
      <c r="DX31" s="101"/>
      <c r="DY31" s="101"/>
      <c r="DZ31" s="101"/>
      <c r="EA31" s="101"/>
      <c r="EB31" s="101"/>
      <c r="EC31" s="101"/>
      <c r="ED31" s="101"/>
      <c r="EE31" s="101"/>
      <c r="EF31" s="101"/>
      <c r="EG31" s="101"/>
      <c r="EH31" s="101"/>
      <c r="EI31" s="101"/>
      <c r="EJ31" s="101"/>
      <c r="EK31" s="101"/>
      <c r="EL31" s="101"/>
      <c r="EM31" s="101"/>
      <c r="EN31" s="101"/>
      <c r="EO31" s="101"/>
      <c r="EP31" s="101"/>
      <c r="EQ31" s="101"/>
      <c r="ER31" s="101"/>
      <c r="ES31" s="101"/>
      <c r="ET31" s="101"/>
      <c r="EU31" s="101"/>
      <c r="EV31" s="101"/>
      <c r="EW31" s="101"/>
      <c r="EX31" s="101"/>
      <c r="EY31" s="101"/>
      <c r="EZ31" s="101"/>
      <c r="FA31" s="101"/>
      <c r="FB31" s="101"/>
      <c r="FC31" s="101"/>
      <c r="FD31" s="101"/>
      <c r="FE31" s="101"/>
      <c r="FF31" s="101"/>
      <c r="FG31" s="101"/>
      <c r="FH31" s="101"/>
      <c r="FI31" s="101"/>
    </row>
    <row r="32" spans="1:165" x14ac:dyDescent="0.2">
      <c r="A32" s="53" t="s">
        <v>168</v>
      </c>
      <c r="B32" s="69" t="s">
        <v>418</v>
      </c>
      <c r="C32" s="996" t="s">
        <v>542</v>
      </c>
      <c r="D32" s="997"/>
      <c r="E32" s="997"/>
      <c r="F32" s="997"/>
      <c r="G32" s="997"/>
      <c r="H32" s="998"/>
      <c r="I32" s="468">
        <v>1119</v>
      </c>
      <c r="J32" s="469">
        <v>3157</v>
      </c>
      <c r="K32" s="470">
        <v>2.8212689901697945</v>
      </c>
      <c r="L32" s="471">
        <v>205</v>
      </c>
      <c r="M32" s="472">
        <v>291</v>
      </c>
      <c r="N32" s="472">
        <v>253</v>
      </c>
      <c r="O32" s="472">
        <v>264</v>
      </c>
      <c r="P32" s="472">
        <v>87</v>
      </c>
      <c r="Q32" s="472">
        <v>14</v>
      </c>
      <c r="R32" s="472">
        <v>4</v>
      </c>
      <c r="S32" s="472">
        <v>1</v>
      </c>
      <c r="T32" s="472">
        <v>0</v>
      </c>
      <c r="U32" s="473">
        <v>0</v>
      </c>
      <c r="BG32" s="101"/>
      <c r="BH32" s="101"/>
      <c r="BI32" s="101"/>
      <c r="BJ32" s="101"/>
      <c r="BK32" s="101"/>
      <c r="BL32" s="101"/>
      <c r="BM32" s="101"/>
      <c r="BN32" s="101"/>
      <c r="BO32" s="101"/>
      <c r="BP32" s="101"/>
      <c r="BQ32" s="101"/>
      <c r="BR32" s="101"/>
      <c r="BS32" s="101"/>
      <c r="BT32" s="101"/>
      <c r="BU32" s="101"/>
      <c r="BV32" s="101"/>
      <c r="BW32" s="101"/>
      <c r="BX32" s="101"/>
      <c r="BY32" s="101"/>
      <c r="BZ32" s="101"/>
      <c r="CA32" s="101"/>
      <c r="CB32" s="101"/>
      <c r="CC32" s="101"/>
      <c r="CD32" s="101"/>
      <c r="CE32" s="101"/>
      <c r="CF32" s="101"/>
      <c r="CG32" s="101"/>
      <c r="CH32" s="101"/>
      <c r="CI32" s="101"/>
      <c r="CJ32" s="101"/>
      <c r="CK32" s="101"/>
      <c r="CL32" s="101"/>
      <c r="CM32" s="101"/>
      <c r="CN32" s="101"/>
      <c r="CO32" s="101"/>
      <c r="CP32" s="101"/>
      <c r="CQ32" s="101"/>
      <c r="CR32" s="101"/>
      <c r="CS32" s="101"/>
      <c r="CT32" s="101"/>
      <c r="CU32" s="101"/>
      <c r="CV32" s="101"/>
      <c r="CW32" s="101"/>
      <c r="CX32" s="101"/>
      <c r="CY32" s="101"/>
      <c r="CZ32" s="101"/>
      <c r="DA32" s="101"/>
      <c r="DB32" s="101"/>
      <c r="DC32" s="101"/>
      <c r="DD32" s="101"/>
      <c r="DE32" s="101"/>
      <c r="DF32" s="101"/>
      <c r="DG32" s="101"/>
      <c r="DH32" s="101"/>
      <c r="DI32" s="101"/>
      <c r="DJ32" s="101"/>
      <c r="DK32" s="101"/>
      <c r="DL32" s="101"/>
      <c r="DM32" s="101"/>
      <c r="DN32" s="101"/>
      <c r="DO32" s="101"/>
      <c r="DP32" s="101"/>
      <c r="DQ32" s="101"/>
      <c r="DR32" s="101"/>
      <c r="DS32" s="101"/>
      <c r="DT32" s="101"/>
      <c r="DU32" s="101"/>
      <c r="DV32" s="101"/>
      <c r="DW32" s="101"/>
      <c r="DX32" s="101"/>
      <c r="DY32" s="101"/>
      <c r="DZ32" s="101"/>
      <c r="EA32" s="101"/>
      <c r="EB32" s="101"/>
      <c r="EC32" s="101"/>
      <c r="ED32" s="101"/>
      <c r="EE32" s="101"/>
      <c r="EF32" s="101"/>
      <c r="EG32" s="101"/>
      <c r="EH32" s="101"/>
      <c r="EI32" s="101"/>
      <c r="EJ32" s="101"/>
      <c r="EK32" s="101"/>
      <c r="EL32" s="101"/>
      <c r="EM32" s="101"/>
      <c r="EN32" s="101"/>
      <c r="EO32" s="101"/>
      <c r="EP32" s="101"/>
      <c r="EQ32" s="101"/>
      <c r="ER32" s="101"/>
      <c r="ES32" s="101"/>
      <c r="ET32" s="101"/>
      <c r="EU32" s="101"/>
      <c r="EV32" s="101"/>
      <c r="EW32" s="101"/>
      <c r="EX32" s="101"/>
      <c r="EY32" s="101"/>
      <c r="EZ32" s="101"/>
      <c r="FA32" s="101"/>
      <c r="FB32" s="101"/>
      <c r="FC32" s="101"/>
      <c r="FD32" s="101"/>
      <c r="FE32" s="101"/>
      <c r="FF32" s="101"/>
      <c r="FG32" s="101"/>
      <c r="FH32" s="101"/>
      <c r="FI32" s="101"/>
    </row>
    <row r="33" spans="1:165" x14ac:dyDescent="0.2">
      <c r="A33" s="53" t="s">
        <v>172</v>
      </c>
      <c r="B33" s="69" t="s">
        <v>420</v>
      </c>
      <c r="C33" s="987" t="s">
        <v>543</v>
      </c>
      <c r="D33" s="988"/>
      <c r="E33" s="988"/>
      <c r="F33" s="988"/>
      <c r="G33" s="988"/>
      <c r="H33" s="989"/>
      <c r="I33" s="468">
        <v>500</v>
      </c>
      <c r="J33" s="469">
        <v>1400</v>
      </c>
      <c r="K33" s="470">
        <v>2.8</v>
      </c>
      <c r="L33" s="471">
        <v>90</v>
      </c>
      <c r="M33" s="472">
        <v>148</v>
      </c>
      <c r="N33" s="472">
        <v>108</v>
      </c>
      <c r="O33" s="472">
        <v>105</v>
      </c>
      <c r="P33" s="472">
        <v>30</v>
      </c>
      <c r="Q33" s="472">
        <v>15</v>
      </c>
      <c r="R33" s="472">
        <v>3</v>
      </c>
      <c r="S33" s="472">
        <v>0</v>
      </c>
      <c r="T33" s="472">
        <v>1</v>
      </c>
      <c r="U33" s="473">
        <v>0</v>
      </c>
      <c r="BG33" s="101"/>
      <c r="BH33" s="101"/>
      <c r="BI33" s="101"/>
      <c r="BJ33" s="101"/>
      <c r="BK33" s="101"/>
      <c r="BL33" s="101"/>
      <c r="BM33" s="101"/>
      <c r="BN33" s="101"/>
      <c r="BO33" s="101"/>
      <c r="BP33" s="101"/>
      <c r="BQ33" s="101"/>
      <c r="BR33" s="101"/>
      <c r="BS33" s="101"/>
      <c r="BT33" s="101"/>
      <c r="BU33" s="101"/>
      <c r="BV33" s="101"/>
      <c r="BW33" s="101"/>
      <c r="BX33" s="101"/>
      <c r="BY33" s="101"/>
      <c r="BZ33" s="101"/>
      <c r="CA33" s="101"/>
      <c r="CB33" s="101"/>
      <c r="CC33" s="101"/>
      <c r="CD33" s="101"/>
      <c r="CE33" s="101"/>
      <c r="CF33" s="101"/>
      <c r="CG33" s="101"/>
      <c r="CH33" s="101"/>
      <c r="CI33" s="101"/>
      <c r="CJ33" s="101"/>
      <c r="CK33" s="101"/>
      <c r="CL33" s="101"/>
      <c r="CM33" s="101"/>
      <c r="CN33" s="101"/>
      <c r="CO33" s="101"/>
      <c r="CP33" s="101"/>
      <c r="CQ33" s="101"/>
      <c r="CR33" s="101"/>
      <c r="CS33" s="101"/>
      <c r="CT33" s="101"/>
      <c r="CU33" s="101"/>
      <c r="CV33" s="101"/>
      <c r="CW33" s="101"/>
      <c r="CX33" s="101"/>
      <c r="CY33" s="101"/>
      <c r="CZ33" s="101"/>
      <c r="DA33" s="101"/>
      <c r="DB33" s="101"/>
      <c r="DC33" s="101"/>
      <c r="DD33" s="101"/>
      <c r="DE33" s="101"/>
      <c r="DF33" s="101"/>
      <c r="DG33" s="101"/>
      <c r="DH33" s="101"/>
      <c r="DI33" s="101"/>
      <c r="DJ33" s="101"/>
      <c r="DK33" s="101"/>
      <c r="DL33" s="101"/>
      <c r="DM33" s="101"/>
      <c r="DN33" s="101"/>
      <c r="DO33" s="101"/>
      <c r="DP33" s="101"/>
      <c r="DQ33" s="101"/>
      <c r="DR33" s="101"/>
      <c r="DS33" s="101"/>
      <c r="DT33" s="101"/>
      <c r="DU33" s="101"/>
      <c r="DV33" s="101"/>
      <c r="DW33" s="101"/>
      <c r="DX33" s="101"/>
      <c r="DY33" s="101"/>
      <c r="DZ33" s="101"/>
      <c r="EA33" s="101"/>
      <c r="EB33" s="101"/>
      <c r="EC33" s="101"/>
      <c r="ED33" s="101"/>
      <c r="EE33" s="101"/>
      <c r="EF33" s="101"/>
      <c r="EG33" s="101"/>
      <c r="EH33" s="101"/>
      <c r="EI33" s="101"/>
      <c r="EJ33" s="101"/>
      <c r="EK33" s="101"/>
      <c r="EL33" s="101"/>
      <c r="EM33" s="101"/>
      <c r="EN33" s="101"/>
      <c r="EO33" s="101"/>
      <c r="EP33" s="101"/>
      <c r="EQ33" s="101"/>
      <c r="ER33" s="101"/>
      <c r="ES33" s="101"/>
      <c r="ET33" s="101"/>
      <c r="EU33" s="101"/>
      <c r="EV33" s="101"/>
      <c r="EW33" s="101"/>
      <c r="EX33" s="101"/>
      <c r="EY33" s="101"/>
      <c r="EZ33" s="101"/>
      <c r="FA33" s="101"/>
      <c r="FB33" s="101"/>
      <c r="FC33" s="101"/>
      <c r="FD33" s="101"/>
      <c r="FE33" s="101"/>
      <c r="FF33" s="101"/>
      <c r="FG33" s="101"/>
      <c r="FH33" s="101"/>
      <c r="FI33" s="101"/>
    </row>
    <row r="34" spans="1:165" x14ac:dyDescent="0.2">
      <c r="A34" s="53" t="s">
        <v>178</v>
      </c>
      <c r="B34" s="69" t="s">
        <v>422</v>
      </c>
      <c r="C34" s="987" t="s">
        <v>331</v>
      </c>
      <c r="D34" s="988"/>
      <c r="E34" s="988"/>
      <c r="F34" s="988"/>
      <c r="G34" s="988"/>
      <c r="H34" s="989"/>
      <c r="I34" s="468">
        <v>735</v>
      </c>
      <c r="J34" s="469">
        <v>1978</v>
      </c>
      <c r="K34" s="470">
        <v>2.6911564625850342</v>
      </c>
      <c r="L34" s="471">
        <v>160</v>
      </c>
      <c r="M34" s="472">
        <v>203</v>
      </c>
      <c r="N34" s="472">
        <v>153</v>
      </c>
      <c r="O34" s="472">
        <v>164</v>
      </c>
      <c r="P34" s="472">
        <v>39</v>
      </c>
      <c r="Q34" s="472">
        <v>12</v>
      </c>
      <c r="R34" s="472">
        <v>3</v>
      </c>
      <c r="S34" s="472">
        <v>0</v>
      </c>
      <c r="T34" s="472">
        <v>1</v>
      </c>
      <c r="U34" s="473">
        <v>0</v>
      </c>
      <c r="BG34" s="101"/>
      <c r="BH34" s="101"/>
      <c r="BI34" s="101"/>
      <c r="BJ34" s="101"/>
      <c r="BK34" s="101"/>
      <c r="BL34" s="101"/>
      <c r="BM34" s="101"/>
      <c r="BN34" s="101"/>
      <c r="BO34" s="101"/>
      <c r="BP34" s="101"/>
      <c r="BQ34" s="101"/>
      <c r="BR34" s="101"/>
      <c r="BS34" s="101"/>
      <c r="BT34" s="101"/>
      <c r="BU34" s="101"/>
      <c r="BV34" s="101"/>
      <c r="BW34" s="101"/>
      <c r="BX34" s="101"/>
      <c r="BY34" s="101"/>
      <c r="BZ34" s="101"/>
      <c r="CA34" s="101"/>
      <c r="CB34" s="101"/>
      <c r="CC34" s="101"/>
      <c r="CD34" s="101"/>
      <c r="CE34" s="101"/>
      <c r="CF34" s="101"/>
      <c r="CG34" s="101"/>
      <c r="CH34" s="101"/>
      <c r="CI34" s="101"/>
      <c r="CJ34" s="101"/>
      <c r="CK34" s="101"/>
      <c r="CL34" s="101"/>
      <c r="CM34" s="101"/>
      <c r="CN34" s="101"/>
      <c r="CO34" s="101"/>
      <c r="CP34" s="101"/>
      <c r="CQ34" s="101"/>
      <c r="CR34" s="101"/>
      <c r="CS34" s="101"/>
      <c r="CT34" s="101"/>
      <c r="CU34" s="101"/>
      <c r="CV34" s="101"/>
      <c r="CW34" s="101"/>
      <c r="CX34" s="101"/>
      <c r="CY34" s="101"/>
      <c r="CZ34" s="101"/>
      <c r="DA34" s="101"/>
      <c r="DB34" s="101"/>
      <c r="DC34" s="101"/>
      <c r="DD34" s="101"/>
      <c r="DE34" s="101"/>
      <c r="DF34" s="101"/>
      <c r="DG34" s="101"/>
      <c r="DH34" s="101"/>
      <c r="DI34" s="101"/>
      <c r="DJ34" s="101"/>
      <c r="DK34" s="101"/>
      <c r="DL34" s="101"/>
      <c r="DM34" s="101"/>
      <c r="DN34" s="101"/>
      <c r="DO34" s="101"/>
      <c r="DP34" s="101"/>
      <c r="DQ34" s="101"/>
      <c r="DR34" s="101"/>
      <c r="DS34" s="101"/>
      <c r="DT34" s="101"/>
      <c r="DU34" s="101"/>
      <c r="DV34" s="101"/>
      <c r="DW34" s="101"/>
      <c r="DX34" s="101"/>
      <c r="DY34" s="101"/>
      <c r="DZ34" s="101"/>
      <c r="EA34" s="101"/>
      <c r="EB34" s="101"/>
      <c r="EC34" s="101"/>
      <c r="ED34" s="101"/>
      <c r="EE34" s="101"/>
      <c r="EF34" s="101"/>
      <c r="EG34" s="101"/>
      <c r="EH34" s="101"/>
      <c r="EI34" s="101"/>
      <c r="EJ34" s="101"/>
      <c r="EK34" s="101"/>
      <c r="EL34" s="101"/>
      <c r="EM34" s="101"/>
      <c r="EN34" s="101"/>
      <c r="EO34" s="101"/>
      <c r="EP34" s="101"/>
      <c r="EQ34" s="101"/>
      <c r="ER34" s="101"/>
      <c r="ES34" s="101"/>
      <c r="ET34" s="101"/>
      <c r="EU34" s="101"/>
      <c r="EV34" s="101"/>
      <c r="EW34" s="101"/>
      <c r="EX34" s="101"/>
      <c r="EY34" s="101"/>
      <c r="EZ34" s="101"/>
      <c r="FA34" s="101"/>
      <c r="FB34" s="101"/>
      <c r="FC34" s="101"/>
      <c r="FD34" s="101"/>
      <c r="FE34" s="101"/>
      <c r="FF34" s="101"/>
      <c r="FG34" s="101"/>
      <c r="FH34" s="101"/>
      <c r="FI34" s="101"/>
    </row>
    <row r="35" spans="1:165" x14ac:dyDescent="0.2">
      <c r="A35" s="53" t="s">
        <v>182</v>
      </c>
      <c r="B35" s="69" t="s">
        <v>423</v>
      </c>
      <c r="C35" s="990" t="s">
        <v>544</v>
      </c>
      <c r="D35" s="991"/>
      <c r="E35" s="991"/>
      <c r="F35" s="991"/>
      <c r="G35" s="991"/>
      <c r="H35" s="992"/>
      <c r="I35" s="468">
        <v>195</v>
      </c>
      <c r="J35" s="469">
        <v>512</v>
      </c>
      <c r="K35" s="470">
        <v>2.6256410256410256</v>
      </c>
      <c r="L35" s="471">
        <v>36</v>
      </c>
      <c r="M35" s="472">
        <v>65</v>
      </c>
      <c r="N35" s="472">
        <v>43</v>
      </c>
      <c r="O35" s="472">
        <v>41</v>
      </c>
      <c r="P35" s="472">
        <v>8</v>
      </c>
      <c r="Q35" s="472">
        <v>1</v>
      </c>
      <c r="R35" s="472">
        <v>1</v>
      </c>
      <c r="S35" s="472">
        <v>0</v>
      </c>
      <c r="T35" s="472">
        <v>0</v>
      </c>
      <c r="U35" s="473">
        <v>0</v>
      </c>
      <c r="BG35" s="101"/>
      <c r="BH35" s="101"/>
      <c r="BI35" s="101"/>
      <c r="BJ35" s="101"/>
      <c r="BK35" s="101"/>
      <c r="BL35" s="101"/>
      <c r="BM35" s="101"/>
      <c r="BN35" s="101"/>
      <c r="BO35" s="101"/>
      <c r="BP35" s="101"/>
      <c r="BQ35" s="101"/>
      <c r="BR35" s="101"/>
      <c r="BS35" s="101"/>
      <c r="BT35" s="101"/>
      <c r="BU35" s="101"/>
      <c r="BV35" s="101"/>
      <c r="BW35" s="101"/>
      <c r="BX35" s="101"/>
      <c r="BY35" s="101"/>
      <c r="BZ35" s="101"/>
      <c r="CA35" s="101"/>
      <c r="CB35" s="101"/>
      <c r="CC35" s="101"/>
      <c r="CD35" s="101"/>
      <c r="CE35" s="101"/>
      <c r="CF35" s="101"/>
      <c r="CG35" s="101"/>
      <c r="CH35" s="101"/>
      <c r="CI35" s="101"/>
      <c r="CJ35" s="101"/>
      <c r="CK35" s="101"/>
      <c r="CL35" s="101"/>
      <c r="CM35" s="101"/>
      <c r="CN35" s="101"/>
      <c r="CO35" s="101"/>
      <c r="CP35" s="101"/>
      <c r="CQ35" s="101"/>
      <c r="CR35" s="101"/>
      <c r="CS35" s="101"/>
      <c r="CT35" s="101"/>
      <c r="CU35" s="101"/>
      <c r="CV35" s="101"/>
      <c r="CW35" s="101"/>
      <c r="CX35" s="101"/>
      <c r="CY35" s="101"/>
      <c r="CZ35" s="101"/>
      <c r="DA35" s="101"/>
      <c r="DB35" s="101"/>
      <c r="DC35" s="101"/>
      <c r="DD35" s="101"/>
      <c r="DE35" s="101"/>
      <c r="DF35" s="101"/>
      <c r="DG35" s="101"/>
      <c r="DH35" s="101"/>
      <c r="DI35" s="101"/>
      <c r="DJ35" s="101"/>
      <c r="DK35" s="101"/>
      <c r="DL35" s="101"/>
      <c r="DM35" s="101"/>
      <c r="DN35" s="101"/>
      <c r="DO35" s="101"/>
      <c r="DP35" s="101"/>
      <c r="DQ35" s="101"/>
      <c r="DR35" s="101"/>
      <c r="DS35" s="101"/>
      <c r="DT35" s="101"/>
      <c r="DU35" s="101"/>
      <c r="DV35" s="101"/>
      <c r="DW35" s="101"/>
      <c r="DX35" s="101"/>
      <c r="DY35" s="101"/>
      <c r="DZ35" s="101"/>
      <c r="EA35" s="101"/>
      <c r="EB35" s="101"/>
      <c r="EC35" s="101"/>
      <c r="ED35" s="101"/>
      <c r="EE35" s="101"/>
      <c r="EF35" s="101"/>
      <c r="EG35" s="101"/>
      <c r="EH35" s="101"/>
      <c r="EI35" s="101"/>
      <c r="EJ35" s="101"/>
      <c r="EK35" s="101"/>
      <c r="EL35" s="101"/>
      <c r="EM35" s="101"/>
      <c r="EN35" s="101"/>
      <c r="EO35" s="101"/>
      <c r="EP35" s="101"/>
      <c r="EQ35" s="101"/>
      <c r="ER35" s="101"/>
      <c r="ES35" s="101"/>
      <c r="ET35" s="101"/>
      <c r="EU35" s="101"/>
      <c r="EV35" s="101"/>
      <c r="EW35" s="101"/>
      <c r="EX35" s="101"/>
      <c r="EY35" s="101"/>
      <c r="EZ35" s="101"/>
      <c r="FA35" s="101"/>
      <c r="FB35" s="101"/>
      <c r="FC35" s="101"/>
      <c r="FD35" s="101"/>
      <c r="FE35" s="101"/>
      <c r="FF35" s="101"/>
      <c r="FG35" s="101"/>
      <c r="FH35" s="101"/>
      <c r="FI35" s="101"/>
    </row>
    <row r="36" spans="1:165" x14ac:dyDescent="0.2">
      <c r="A36" s="70" t="s">
        <v>186</v>
      </c>
      <c r="B36" s="89" t="s">
        <v>425</v>
      </c>
      <c r="C36" s="993" t="s">
        <v>528</v>
      </c>
      <c r="D36" s="994"/>
      <c r="E36" s="994"/>
      <c r="F36" s="994"/>
      <c r="G36" s="994"/>
      <c r="H36" s="995"/>
      <c r="I36" s="73">
        <v>1653</v>
      </c>
      <c r="J36" s="75">
        <v>5020</v>
      </c>
      <c r="K36" s="467">
        <v>3.0369026013309135</v>
      </c>
      <c r="L36" s="76">
        <v>238</v>
      </c>
      <c r="M36" s="74">
        <v>397</v>
      </c>
      <c r="N36" s="74">
        <v>378</v>
      </c>
      <c r="O36" s="74">
        <v>435</v>
      </c>
      <c r="P36" s="74">
        <v>133</v>
      </c>
      <c r="Q36" s="74">
        <v>58</v>
      </c>
      <c r="R36" s="74">
        <v>11</v>
      </c>
      <c r="S36" s="74">
        <v>3</v>
      </c>
      <c r="T36" s="74">
        <v>0</v>
      </c>
      <c r="U36" s="79">
        <v>0</v>
      </c>
      <c r="BG36" s="101"/>
      <c r="BH36" s="101"/>
      <c r="BI36" s="101"/>
      <c r="BJ36" s="101"/>
      <c r="BK36" s="101"/>
      <c r="BL36" s="101"/>
      <c r="BM36" s="101"/>
      <c r="BN36" s="101"/>
      <c r="BO36" s="101"/>
      <c r="BP36" s="101"/>
      <c r="BQ36" s="101"/>
      <c r="BR36" s="101"/>
      <c r="BS36" s="101"/>
      <c r="BT36" s="101"/>
      <c r="BU36" s="101"/>
      <c r="BV36" s="101"/>
      <c r="BW36" s="101"/>
      <c r="BX36" s="101"/>
      <c r="BY36" s="101"/>
      <c r="BZ36" s="101"/>
      <c r="CA36" s="101"/>
      <c r="CB36" s="101"/>
      <c r="CC36" s="101"/>
      <c r="CD36" s="101"/>
      <c r="CE36" s="101"/>
      <c r="CF36" s="101"/>
      <c r="CG36" s="101"/>
      <c r="CH36" s="101"/>
      <c r="CI36" s="101"/>
      <c r="CJ36" s="101"/>
      <c r="CK36" s="101"/>
      <c r="CL36" s="101"/>
      <c r="CM36" s="101"/>
      <c r="CN36" s="101"/>
      <c r="CO36" s="101"/>
      <c r="CP36" s="101"/>
      <c r="CQ36" s="101"/>
      <c r="CR36" s="101"/>
      <c r="CS36" s="101"/>
      <c r="CT36" s="101"/>
      <c r="CU36" s="101"/>
      <c r="CV36" s="101"/>
      <c r="CW36" s="101"/>
      <c r="CX36" s="101"/>
      <c r="CY36" s="101"/>
      <c r="CZ36" s="101"/>
      <c r="DA36" s="101"/>
      <c r="DB36" s="101"/>
      <c r="DC36" s="101"/>
      <c r="DD36" s="101"/>
      <c r="DE36" s="101"/>
      <c r="DF36" s="101"/>
      <c r="DG36" s="101"/>
      <c r="DH36" s="101"/>
      <c r="DI36" s="101"/>
      <c r="DJ36" s="101"/>
      <c r="DK36" s="101"/>
      <c r="DL36" s="101"/>
      <c r="DM36" s="101"/>
      <c r="DN36" s="101"/>
      <c r="DO36" s="101"/>
      <c r="DP36" s="101"/>
      <c r="DQ36" s="101"/>
      <c r="DR36" s="101"/>
      <c r="DS36" s="101"/>
      <c r="DT36" s="101"/>
      <c r="DU36" s="101"/>
      <c r="DV36" s="101"/>
      <c r="DW36" s="101"/>
      <c r="DX36" s="101"/>
      <c r="DY36" s="101"/>
      <c r="DZ36" s="101"/>
      <c r="EA36" s="101"/>
      <c r="EB36" s="101"/>
      <c r="EC36" s="101"/>
      <c r="ED36" s="101"/>
      <c r="EE36" s="101"/>
      <c r="EF36" s="101"/>
      <c r="EG36" s="101"/>
      <c r="EH36" s="101"/>
      <c r="EI36" s="101"/>
      <c r="EJ36" s="101"/>
      <c r="EK36" s="101"/>
      <c r="EL36" s="101"/>
      <c r="EM36" s="101"/>
      <c r="EN36" s="101"/>
      <c r="EO36" s="101"/>
      <c r="EP36" s="101"/>
      <c r="EQ36" s="101"/>
      <c r="ER36" s="101"/>
      <c r="ES36" s="101"/>
      <c r="ET36" s="101"/>
      <c r="EU36" s="101"/>
      <c r="EV36" s="101"/>
      <c r="EW36" s="101"/>
      <c r="EX36" s="101"/>
      <c r="EY36" s="101"/>
      <c r="EZ36" s="101"/>
      <c r="FA36" s="101"/>
      <c r="FB36" s="101"/>
      <c r="FC36" s="101"/>
      <c r="FD36" s="101"/>
      <c r="FE36" s="101"/>
      <c r="FF36" s="101"/>
      <c r="FG36" s="101"/>
      <c r="FH36" s="101"/>
      <c r="FI36" s="101"/>
    </row>
    <row r="37" spans="1:165" x14ac:dyDescent="0.2">
      <c r="A37" s="53" t="s">
        <v>188</v>
      </c>
      <c r="B37" s="69" t="s">
        <v>426</v>
      </c>
      <c r="C37" s="996" t="s">
        <v>337</v>
      </c>
      <c r="D37" s="997"/>
      <c r="E37" s="997"/>
      <c r="F37" s="997"/>
      <c r="G37" s="997"/>
      <c r="H37" s="998"/>
      <c r="I37" s="468">
        <v>1175</v>
      </c>
      <c r="J37" s="469">
        <v>3631</v>
      </c>
      <c r="K37" s="470">
        <v>3.090212765957447</v>
      </c>
      <c r="L37" s="471">
        <v>148</v>
      </c>
      <c r="M37" s="472">
        <v>264</v>
      </c>
      <c r="N37" s="472">
        <v>286</v>
      </c>
      <c r="O37" s="472">
        <v>339</v>
      </c>
      <c r="P37" s="472">
        <v>95</v>
      </c>
      <c r="Q37" s="472">
        <v>36</v>
      </c>
      <c r="R37" s="472">
        <v>6</v>
      </c>
      <c r="S37" s="472">
        <v>1</v>
      </c>
      <c r="T37" s="472">
        <v>0</v>
      </c>
      <c r="U37" s="473">
        <v>0</v>
      </c>
      <c r="BG37" s="101"/>
      <c r="BH37" s="101"/>
      <c r="BI37" s="101"/>
      <c r="BJ37" s="101"/>
      <c r="BK37" s="101"/>
      <c r="BL37" s="101"/>
      <c r="BM37" s="101"/>
      <c r="BN37" s="101"/>
      <c r="BO37" s="101"/>
      <c r="BP37" s="101"/>
      <c r="BQ37" s="101"/>
      <c r="BR37" s="101"/>
      <c r="BS37" s="101"/>
      <c r="BT37" s="101"/>
      <c r="BU37" s="101"/>
      <c r="BV37" s="101"/>
      <c r="BW37" s="101"/>
      <c r="BX37" s="101"/>
      <c r="BY37" s="101"/>
      <c r="BZ37" s="101"/>
      <c r="CA37" s="101"/>
      <c r="CB37" s="101"/>
      <c r="CC37" s="101"/>
      <c r="CD37" s="101"/>
      <c r="CE37" s="101"/>
      <c r="CF37" s="101"/>
      <c r="CG37" s="101"/>
      <c r="CH37" s="101"/>
      <c r="CI37" s="101"/>
      <c r="CJ37" s="101"/>
      <c r="CK37" s="101"/>
      <c r="CL37" s="101"/>
      <c r="CM37" s="101"/>
      <c r="CN37" s="101"/>
      <c r="CO37" s="101"/>
      <c r="CP37" s="101"/>
      <c r="CQ37" s="101"/>
      <c r="CR37" s="101"/>
      <c r="CS37" s="101"/>
      <c r="CT37" s="101"/>
      <c r="CU37" s="101"/>
      <c r="CV37" s="101"/>
      <c r="CW37" s="101"/>
      <c r="CX37" s="101"/>
      <c r="CY37" s="101"/>
      <c r="CZ37" s="101"/>
      <c r="DA37" s="101"/>
      <c r="DB37" s="101"/>
      <c r="DC37" s="101"/>
      <c r="DD37" s="101"/>
      <c r="DE37" s="101"/>
      <c r="DF37" s="101"/>
      <c r="DG37" s="101"/>
      <c r="DH37" s="101"/>
      <c r="DI37" s="101"/>
      <c r="DJ37" s="101"/>
      <c r="DK37" s="101"/>
      <c r="DL37" s="101"/>
      <c r="DM37" s="101"/>
      <c r="DN37" s="101"/>
      <c r="DO37" s="101"/>
      <c r="DP37" s="101"/>
      <c r="DQ37" s="101"/>
      <c r="DR37" s="101"/>
      <c r="DS37" s="101"/>
      <c r="DT37" s="101"/>
      <c r="DU37" s="101"/>
      <c r="DV37" s="101"/>
      <c r="DW37" s="101"/>
      <c r="DX37" s="101"/>
      <c r="DY37" s="101"/>
      <c r="DZ37" s="101"/>
      <c r="EA37" s="101"/>
      <c r="EB37" s="101"/>
      <c r="EC37" s="101"/>
      <c r="ED37" s="101"/>
      <c r="EE37" s="101"/>
      <c r="EF37" s="101"/>
      <c r="EG37" s="101"/>
      <c r="EH37" s="101"/>
      <c r="EI37" s="101"/>
      <c r="EJ37" s="101"/>
      <c r="EK37" s="101"/>
      <c r="EL37" s="101"/>
      <c r="EM37" s="101"/>
      <c r="EN37" s="101"/>
      <c r="EO37" s="101"/>
      <c r="EP37" s="101"/>
      <c r="EQ37" s="101"/>
      <c r="ER37" s="101"/>
      <c r="ES37" s="101"/>
      <c r="ET37" s="101"/>
      <c r="EU37" s="101"/>
      <c r="EV37" s="101"/>
      <c r="EW37" s="101"/>
      <c r="EX37" s="101"/>
      <c r="EY37" s="101"/>
      <c r="EZ37" s="101"/>
      <c r="FA37" s="101"/>
      <c r="FB37" s="101"/>
      <c r="FC37" s="101"/>
      <c r="FD37" s="101"/>
      <c r="FE37" s="101"/>
      <c r="FF37" s="101"/>
      <c r="FG37" s="101"/>
      <c r="FH37" s="101"/>
      <c r="FI37" s="101"/>
    </row>
    <row r="38" spans="1:165" x14ac:dyDescent="0.2">
      <c r="A38" s="53" t="s">
        <v>196</v>
      </c>
      <c r="B38" s="69" t="s">
        <v>429</v>
      </c>
      <c r="C38" s="999" t="s">
        <v>553</v>
      </c>
      <c r="D38" s="1000"/>
      <c r="E38" s="1000"/>
      <c r="F38" s="1000"/>
      <c r="G38" s="1000"/>
      <c r="H38" s="1001"/>
      <c r="I38" s="468">
        <v>110</v>
      </c>
      <c r="J38" s="469">
        <v>323</v>
      </c>
      <c r="K38" s="470">
        <v>2.9363636363636365</v>
      </c>
      <c r="L38" s="471">
        <v>23</v>
      </c>
      <c r="M38" s="472">
        <v>33</v>
      </c>
      <c r="N38" s="472">
        <v>17</v>
      </c>
      <c r="O38" s="472">
        <v>17</v>
      </c>
      <c r="P38" s="472">
        <v>9</v>
      </c>
      <c r="Q38" s="472">
        <v>8</v>
      </c>
      <c r="R38" s="472">
        <v>2</v>
      </c>
      <c r="S38" s="472">
        <v>1</v>
      </c>
      <c r="T38" s="472">
        <v>0</v>
      </c>
      <c r="U38" s="473">
        <v>0</v>
      </c>
      <c r="BG38" s="101"/>
      <c r="BH38" s="101"/>
      <c r="BI38" s="101"/>
      <c r="BJ38" s="101"/>
      <c r="BK38" s="101"/>
      <c r="BL38" s="101"/>
      <c r="BM38" s="101"/>
      <c r="BN38" s="101"/>
      <c r="BO38" s="101"/>
      <c r="BP38" s="101"/>
      <c r="BQ38" s="101"/>
      <c r="BR38" s="101"/>
      <c r="BS38" s="101"/>
      <c r="BT38" s="101"/>
      <c r="BU38" s="101"/>
      <c r="BV38" s="101"/>
      <c r="BW38" s="101"/>
      <c r="BX38" s="101"/>
      <c r="BY38" s="101"/>
      <c r="BZ38" s="101"/>
      <c r="CA38" s="101"/>
      <c r="CB38" s="101"/>
      <c r="CC38" s="101"/>
      <c r="CD38" s="101"/>
      <c r="CE38" s="101"/>
      <c r="CF38" s="101"/>
      <c r="CG38" s="101"/>
      <c r="CH38" s="101"/>
      <c r="CI38" s="101"/>
      <c r="CJ38" s="101"/>
      <c r="CK38" s="101"/>
      <c r="CL38" s="101"/>
      <c r="CM38" s="101"/>
      <c r="CN38" s="101"/>
      <c r="CO38" s="101"/>
      <c r="CP38" s="101"/>
      <c r="CQ38" s="101"/>
      <c r="CR38" s="101"/>
      <c r="CS38" s="101"/>
      <c r="CT38" s="101"/>
      <c r="CU38" s="101"/>
      <c r="CV38" s="101"/>
      <c r="CW38" s="101"/>
      <c r="CX38" s="101"/>
      <c r="CY38" s="101"/>
      <c r="CZ38" s="101"/>
      <c r="DA38" s="101"/>
      <c r="DB38" s="101"/>
      <c r="DC38" s="101"/>
      <c r="DD38" s="101"/>
      <c r="DE38" s="101"/>
      <c r="DF38" s="101"/>
      <c r="DG38" s="101"/>
      <c r="DH38" s="101"/>
      <c r="DI38" s="101"/>
      <c r="DJ38" s="101"/>
      <c r="DK38" s="101"/>
      <c r="DL38" s="101"/>
      <c r="DM38" s="101"/>
      <c r="DN38" s="101"/>
      <c r="DO38" s="101"/>
      <c r="DP38" s="101"/>
      <c r="DQ38" s="101"/>
      <c r="DR38" s="101"/>
      <c r="DS38" s="101"/>
      <c r="DT38" s="101"/>
      <c r="DU38" s="101"/>
      <c r="DV38" s="101"/>
      <c r="DW38" s="101"/>
      <c r="DX38" s="101"/>
      <c r="DY38" s="101"/>
      <c r="DZ38" s="101"/>
      <c r="EA38" s="101"/>
      <c r="EB38" s="101"/>
      <c r="EC38" s="101"/>
      <c r="ED38" s="101"/>
      <c r="EE38" s="101"/>
      <c r="EF38" s="101"/>
      <c r="EG38" s="101"/>
      <c r="EH38" s="101"/>
      <c r="EI38" s="101"/>
      <c r="EJ38" s="101"/>
      <c r="EK38" s="101"/>
      <c r="EL38" s="101"/>
      <c r="EM38" s="101"/>
      <c r="EN38" s="101"/>
      <c r="EO38" s="101"/>
      <c r="EP38" s="101"/>
      <c r="EQ38" s="101"/>
      <c r="ER38" s="101"/>
      <c r="ES38" s="101"/>
      <c r="ET38" s="101"/>
      <c r="EU38" s="101"/>
      <c r="EV38" s="101"/>
      <c r="EW38" s="101"/>
      <c r="EX38" s="101"/>
      <c r="EY38" s="101"/>
      <c r="EZ38" s="101"/>
      <c r="FA38" s="101"/>
      <c r="FB38" s="101"/>
      <c r="FC38" s="101"/>
      <c r="FD38" s="101"/>
      <c r="FE38" s="101"/>
      <c r="FF38" s="101"/>
      <c r="FG38" s="101"/>
      <c r="FH38" s="101"/>
      <c r="FI38" s="101"/>
    </row>
    <row r="39" spans="1:165" ht="13.5" thickBot="1" x14ac:dyDescent="0.25">
      <c r="A39" s="209" t="s">
        <v>202</v>
      </c>
      <c r="B39" s="210" t="s">
        <v>432</v>
      </c>
      <c r="C39" s="984" t="s">
        <v>344</v>
      </c>
      <c r="D39" s="985"/>
      <c r="E39" s="985"/>
      <c r="F39" s="985"/>
      <c r="G39" s="985"/>
      <c r="H39" s="986"/>
      <c r="I39" s="474">
        <v>368</v>
      </c>
      <c r="J39" s="475">
        <v>1066</v>
      </c>
      <c r="K39" s="476">
        <v>2.8967391304347827</v>
      </c>
      <c r="L39" s="477">
        <v>67</v>
      </c>
      <c r="M39" s="478">
        <v>100</v>
      </c>
      <c r="N39" s="478">
        <v>75</v>
      </c>
      <c r="O39" s="478">
        <v>79</v>
      </c>
      <c r="P39" s="478">
        <v>29</v>
      </c>
      <c r="Q39" s="478">
        <v>14</v>
      </c>
      <c r="R39" s="478">
        <v>3</v>
      </c>
      <c r="S39" s="478">
        <v>1</v>
      </c>
      <c r="T39" s="478">
        <v>0</v>
      </c>
      <c r="U39" s="479">
        <v>0</v>
      </c>
      <c r="BG39" s="101"/>
      <c r="BH39" s="101"/>
      <c r="BI39" s="101"/>
      <c r="BJ39" s="101"/>
      <c r="BK39" s="101"/>
      <c r="BL39" s="101"/>
      <c r="BM39" s="101"/>
      <c r="BN39" s="101"/>
      <c r="BO39" s="101"/>
      <c r="BP39" s="101"/>
      <c r="BQ39" s="101"/>
      <c r="BR39" s="101"/>
      <c r="BS39" s="101"/>
      <c r="BT39" s="101"/>
      <c r="BU39" s="101"/>
      <c r="BV39" s="101"/>
      <c r="BW39" s="101"/>
      <c r="BX39" s="101"/>
      <c r="BY39" s="101"/>
      <c r="BZ39" s="101"/>
      <c r="CA39" s="101"/>
      <c r="CB39" s="101"/>
      <c r="CC39" s="101"/>
      <c r="CD39" s="101"/>
      <c r="CE39" s="101"/>
      <c r="CF39" s="101"/>
      <c r="CG39" s="101"/>
      <c r="CH39" s="101"/>
      <c r="CI39" s="101"/>
      <c r="CJ39" s="101"/>
      <c r="CK39" s="101"/>
      <c r="CL39" s="101"/>
      <c r="CM39" s="101"/>
      <c r="CN39" s="101"/>
      <c r="CO39" s="101"/>
      <c r="CP39" s="101"/>
      <c r="CQ39" s="101"/>
      <c r="CR39" s="101"/>
      <c r="CS39" s="101"/>
      <c r="CT39" s="101"/>
      <c r="CU39" s="101"/>
      <c r="CV39" s="101"/>
      <c r="CW39" s="101"/>
      <c r="CX39" s="101"/>
      <c r="CY39" s="101"/>
      <c r="CZ39" s="101"/>
      <c r="DA39" s="101"/>
      <c r="DB39" s="101"/>
      <c r="DC39" s="101"/>
      <c r="DD39" s="101"/>
      <c r="DE39" s="101"/>
      <c r="DF39" s="101"/>
      <c r="DG39" s="101"/>
      <c r="DH39" s="101"/>
      <c r="DI39" s="101"/>
      <c r="DJ39" s="101"/>
      <c r="DK39" s="101"/>
      <c r="DL39" s="101"/>
      <c r="DM39" s="101"/>
      <c r="DN39" s="101"/>
      <c r="DO39" s="101"/>
      <c r="DP39" s="101"/>
      <c r="DQ39" s="101"/>
      <c r="DR39" s="101"/>
      <c r="DS39" s="101"/>
      <c r="DT39" s="101"/>
      <c r="DU39" s="101"/>
      <c r="DV39" s="101"/>
      <c r="DW39" s="101"/>
      <c r="DX39" s="101"/>
      <c r="DY39" s="101"/>
      <c r="DZ39" s="101"/>
      <c r="EA39" s="101"/>
      <c r="EB39" s="101"/>
      <c r="EC39" s="101"/>
      <c r="ED39" s="101"/>
      <c r="EE39" s="101"/>
      <c r="EF39" s="101"/>
      <c r="EG39" s="101"/>
      <c r="EH39" s="101"/>
      <c r="EI39" s="101"/>
      <c r="EJ39" s="101"/>
      <c r="EK39" s="101"/>
      <c r="EL39" s="101"/>
      <c r="EM39" s="101"/>
      <c r="EN39" s="101"/>
      <c r="EO39" s="101"/>
      <c r="EP39" s="101"/>
      <c r="EQ39" s="101"/>
      <c r="ER39" s="101"/>
      <c r="ES39" s="101"/>
      <c r="ET39" s="101"/>
      <c r="EU39" s="101"/>
      <c r="EV39" s="101"/>
      <c r="EW39" s="101"/>
      <c r="EX39" s="101"/>
      <c r="EY39" s="101"/>
      <c r="EZ39" s="101"/>
      <c r="FA39" s="101"/>
      <c r="FB39" s="101"/>
      <c r="FC39" s="101"/>
      <c r="FD39" s="101"/>
      <c r="FE39" s="101"/>
      <c r="FF39" s="101"/>
      <c r="FG39" s="101"/>
      <c r="FH39" s="101"/>
      <c r="FI39" s="101"/>
    </row>
    <row r="40" spans="1:165" ht="13.5" thickTop="1" x14ac:dyDescent="0.2">
      <c r="C40" s="1183"/>
      <c r="D40" s="1183"/>
      <c r="E40" s="1183"/>
      <c r="F40" s="1183"/>
      <c r="G40" s="1183"/>
      <c r="I40" s="101"/>
      <c r="J40" s="101"/>
      <c r="K40" s="101"/>
      <c r="L40" s="101"/>
      <c r="M40" s="101"/>
      <c r="N40" s="101"/>
      <c r="O40" s="101"/>
      <c r="P40" s="101"/>
      <c r="Q40" s="101"/>
      <c r="R40" s="101"/>
      <c r="S40" s="101"/>
      <c r="T40" s="101"/>
      <c r="U40" s="101"/>
      <c r="V40" s="101"/>
      <c r="W40" s="101"/>
      <c r="X40" s="101"/>
      <c r="Y40" s="101"/>
      <c r="Z40" s="101"/>
      <c r="AA40" s="101"/>
      <c r="AB40" s="101"/>
      <c r="AC40" s="101"/>
      <c r="AD40" s="101"/>
      <c r="AE40" s="101"/>
      <c r="AF40" s="101"/>
      <c r="AG40" s="101"/>
      <c r="AH40" s="101"/>
      <c r="AI40" s="101"/>
      <c r="AJ40" s="101"/>
      <c r="AK40" s="101"/>
      <c r="AL40" s="101"/>
      <c r="AM40" s="101"/>
      <c r="AN40" s="101"/>
      <c r="AO40" s="101"/>
      <c r="AP40" s="101"/>
      <c r="AQ40" s="101"/>
      <c r="AR40" s="101"/>
      <c r="AS40" s="101"/>
      <c r="AT40" s="101"/>
      <c r="AU40" s="101"/>
      <c r="AV40" s="101"/>
      <c r="AW40" s="101"/>
      <c r="AX40" s="101"/>
      <c r="AY40" s="101"/>
      <c r="AZ40" s="101"/>
      <c r="BA40" s="101"/>
      <c r="BB40" s="101"/>
      <c r="BC40" s="101"/>
      <c r="BD40" s="101"/>
      <c r="BE40" s="101"/>
      <c r="BF40" s="101"/>
      <c r="BG40" s="101"/>
      <c r="BH40" s="101"/>
      <c r="BI40" s="101"/>
      <c r="BJ40" s="101"/>
      <c r="BK40" s="101"/>
      <c r="BL40" s="101"/>
      <c r="BM40" s="101"/>
      <c r="BN40" s="101"/>
      <c r="BO40" s="101"/>
      <c r="BP40" s="101"/>
      <c r="BQ40" s="101"/>
      <c r="BR40" s="101"/>
      <c r="BS40" s="101"/>
      <c r="BT40" s="101"/>
      <c r="BU40" s="101"/>
      <c r="BV40" s="101"/>
      <c r="BW40" s="101"/>
      <c r="BX40" s="101"/>
      <c r="BY40" s="101"/>
      <c r="BZ40" s="101"/>
      <c r="CA40" s="101"/>
      <c r="CB40" s="101"/>
      <c r="CC40" s="101"/>
      <c r="CD40" s="101"/>
      <c r="CE40" s="101"/>
      <c r="CF40" s="101"/>
      <c r="CG40" s="101"/>
      <c r="CH40" s="101"/>
      <c r="CI40" s="101"/>
      <c r="CJ40" s="101"/>
      <c r="CK40" s="101"/>
      <c r="CL40" s="101"/>
      <c r="CM40" s="101"/>
      <c r="CN40" s="101"/>
      <c r="CO40" s="101"/>
      <c r="CP40" s="101"/>
      <c r="CQ40" s="101"/>
      <c r="CR40" s="101"/>
      <c r="CS40" s="101"/>
      <c r="CT40" s="101"/>
      <c r="CU40" s="101"/>
      <c r="CV40" s="101"/>
      <c r="CW40" s="101"/>
      <c r="CX40" s="101"/>
      <c r="CY40" s="101"/>
      <c r="CZ40" s="101"/>
      <c r="DA40" s="101"/>
      <c r="DB40" s="101"/>
      <c r="DC40" s="101"/>
      <c r="DD40" s="101"/>
      <c r="DE40" s="101"/>
      <c r="DF40" s="101"/>
      <c r="DG40" s="101"/>
      <c r="DH40" s="101"/>
      <c r="DI40" s="101"/>
      <c r="DJ40" s="101"/>
      <c r="DK40" s="101"/>
      <c r="DL40" s="101"/>
      <c r="DM40" s="101"/>
      <c r="DN40" s="101"/>
      <c r="DO40" s="101"/>
      <c r="DP40" s="101"/>
      <c r="DQ40" s="101"/>
      <c r="DR40" s="101"/>
      <c r="DS40" s="101"/>
      <c r="DT40" s="101"/>
      <c r="DU40" s="101"/>
      <c r="DV40" s="101"/>
      <c r="DW40" s="101"/>
      <c r="DX40" s="101"/>
      <c r="DY40" s="101"/>
      <c r="DZ40" s="101"/>
      <c r="EA40" s="101"/>
      <c r="EB40" s="101"/>
      <c r="EC40" s="101"/>
      <c r="ED40" s="101"/>
      <c r="EE40" s="101"/>
      <c r="EF40" s="101"/>
      <c r="EG40" s="101"/>
      <c r="EH40" s="101"/>
      <c r="EI40" s="101"/>
      <c r="EJ40" s="101"/>
      <c r="EK40" s="101"/>
      <c r="EL40" s="101"/>
      <c r="EM40" s="101"/>
      <c r="EN40" s="101"/>
      <c r="EO40" s="101"/>
      <c r="EP40" s="101"/>
      <c r="EQ40" s="101"/>
      <c r="ER40" s="101"/>
      <c r="ES40" s="101"/>
      <c r="ET40" s="101"/>
      <c r="EU40" s="101"/>
      <c r="EV40" s="101"/>
      <c r="EW40" s="101"/>
      <c r="EX40" s="101"/>
      <c r="EY40" s="101"/>
      <c r="EZ40" s="101"/>
      <c r="FA40" s="101"/>
      <c r="FB40" s="101"/>
      <c r="FC40" s="101"/>
      <c r="FD40" s="101"/>
      <c r="FE40" s="101"/>
      <c r="FF40" s="101"/>
      <c r="FG40" s="101"/>
      <c r="FH40" s="101"/>
      <c r="FI40" s="101"/>
    </row>
    <row r="41" spans="1:165" ht="15" x14ac:dyDescent="0.25">
      <c r="A41" s="1028" t="s">
        <v>655</v>
      </c>
      <c r="B41" s="1028"/>
      <c r="C41" s="1029" t="s">
        <v>590</v>
      </c>
      <c r="D41" s="1029"/>
      <c r="E41" s="1029"/>
      <c r="F41" s="1029"/>
      <c r="G41" s="1029"/>
      <c r="H41" s="1029"/>
      <c r="I41" s="1029"/>
      <c r="J41" s="101"/>
      <c r="K41" s="101"/>
      <c r="L41" s="101"/>
      <c r="M41" s="101"/>
      <c r="N41" s="101"/>
      <c r="O41" s="101"/>
      <c r="P41" s="101"/>
      <c r="Q41" s="101"/>
      <c r="R41" s="101"/>
      <c r="S41" s="101"/>
      <c r="T41" s="101"/>
      <c r="U41" s="101"/>
      <c r="V41" s="101"/>
      <c r="W41" s="101"/>
      <c r="X41" s="101"/>
      <c r="Y41" s="101"/>
      <c r="Z41" s="101"/>
      <c r="AA41" s="101"/>
    </row>
    <row r="42" spans="1:165" ht="13.5" thickBot="1" x14ac:dyDescent="0.25"/>
    <row r="43" spans="1:165" ht="13.5" thickTop="1" x14ac:dyDescent="0.2">
      <c r="A43" s="1180"/>
      <c r="B43" s="1181"/>
      <c r="C43" s="1181"/>
      <c r="D43" s="1181"/>
      <c r="E43" s="1181"/>
      <c r="F43" s="1181"/>
      <c r="G43" s="1181"/>
      <c r="H43" s="1182"/>
      <c r="I43" s="482"/>
      <c r="J43" s="6" t="s">
        <v>591</v>
      </c>
      <c r="K43" s="6"/>
      <c r="L43" s="6"/>
      <c r="M43" s="6"/>
      <c r="N43" s="6"/>
      <c r="O43" s="483"/>
      <c r="P43" s="483"/>
      <c r="Q43" s="484"/>
      <c r="R43" s="244" t="s">
        <v>592</v>
      </c>
      <c r="S43" s="485"/>
      <c r="T43" s="101"/>
      <c r="U43" s="101"/>
      <c r="V43" s="101"/>
      <c r="W43" s="101"/>
      <c r="X43" s="101"/>
      <c r="Y43" s="101"/>
      <c r="Z43" s="101"/>
      <c r="AA43" s="101"/>
    </row>
    <row r="44" spans="1:165" x14ac:dyDescent="0.2">
      <c r="A44" s="1177"/>
      <c r="B44" s="1178"/>
      <c r="C44" s="1178"/>
      <c r="D44" s="1178"/>
      <c r="E44" s="1178"/>
      <c r="F44" s="1178"/>
      <c r="G44" s="1178"/>
      <c r="H44" s="1179"/>
      <c r="I44" s="15"/>
      <c r="J44" s="12"/>
      <c r="K44" s="151"/>
      <c r="L44" s="109" t="s">
        <v>593</v>
      </c>
      <c r="M44" s="17" t="s">
        <v>594</v>
      </c>
      <c r="N44" s="486"/>
      <c r="O44" s="15"/>
      <c r="P44" s="15" t="s">
        <v>595</v>
      </c>
      <c r="Q44" s="108" t="s">
        <v>596</v>
      </c>
      <c r="R44" s="10" t="s">
        <v>597</v>
      </c>
      <c r="S44" s="21"/>
      <c r="T44" s="101"/>
      <c r="U44" s="101"/>
      <c r="V44" s="101"/>
      <c r="W44" s="101"/>
      <c r="X44" s="101"/>
      <c r="Y44" s="101"/>
      <c r="Z44" s="101"/>
      <c r="AA44" s="101"/>
    </row>
    <row r="45" spans="1:165" x14ac:dyDescent="0.2">
      <c r="A45" s="1177"/>
      <c r="B45" s="1178"/>
      <c r="C45" s="1178"/>
      <c r="D45" s="1178"/>
      <c r="E45" s="1178"/>
      <c r="F45" s="1178"/>
      <c r="G45" s="1178"/>
      <c r="H45" s="1179"/>
      <c r="I45" s="15"/>
      <c r="J45" s="19"/>
      <c r="K45" s="151"/>
      <c r="L45" s="171" t="s">
        <v>598</v>
      </c>
      <c r="M45" s="109"/>
      <c r="N45" s="487" t="s">
        <v>599</v>
      </c>
      <c r="O45" s="15"/>
      <c r="P45" s="15" t="s">
        <v>600</v>
      </c>
      <c r="Q45" s="108" t="s">
        <v>601</v>
      </c>
      <c r="R45" s="151"/>
      <c r="S45" s="110" t="s">
        <v>599</v>
      </c>
      <c r="T45" s="101"/>
      <c r="U45" s="101"/>
      <c r="V45" s="101"/>
      <c r="W45" s="101"/>
      <c r="X45" s="101"/>
      <c r="Y45" s="101"/>
      <c r="Z45" s="101"/>
      <c r="AA45" s="101"/>
    </row>
    <row r="46" spans="1:165" x14ac:dyDescent="0.2">
      <c r="A46" s="1177"/>
      <c r="B46" s="1178"/>
      <c r="C46" s="1178"/>
      <c r="D46" s="1178"/>
      <c r="E46" s="1178"/>
      <c r="F46" s="1178"/>
      <c r="G46" s="1178"/>
      <c r="H46" s="1179"/>
      <c r="I46" s="15"/>
      <c r="J46" s="19"/>
      <c r="K46" s="151"/>
      <c r="L46" s="109" t="s">
        <v>602</v>
      </c>
      <c r="M46" s="109"/>
      <c r="N46" s="487" t="s">
        <v>603</v>
      </c>
      <c r="O46" s="15"/>
      <c r="P46" s="15" t="s">
        <v>604</v>
      </c>
      <c r="Q46" s="108" t="s">
        <v>605</v>
      </c>
      <c r="R46" s="151"/>
      <c r="S46" s="110" t="s">
        <v>603</v>
      </c>
      <c r="T46" s="101"/>
      <c r="U46" s="101"/>
      <c r="V46" s="101"/>
      <c r="W46" s="101"/>
      <c r="X46" s="101"/>
      <c r="Y46" s="101"/>
      <c r="Z46" s="101"/>
      <c r="AA46" s="101"/>
    </row>
    <row r="47" spans="1:165" x14ac:dyDescent="0.2">
      <c r="A47" s="1132" t="s">
        <v>520</v>
      </c>
      <c r="B47" s="1133"/>
      <c r="C47" s="1133"/>
      <c r="D47" s="1133"/>
      <c r="E47" s="1133"/>
      <c r="F47" s="1133"/>
      <c r="G47" s="1133"/>
      <c r="H47" s="1134"/>
      <c r="I47" s="15"/>
      <c r="J47" s="19"/>
      <c r="K47" s="151" t="s">
        <v>593</v>
      </c>
      <c r="L47" s="109" t="s">
        <v>606</v>
      </c>
      <c r="M47" s="109" t="s">
        <v>607</v>
      </c>
      <c r="N47" s="487" t="s">
        <v>608</v>
      </c>
      <c r="O47" s="15" t="s">
        <v>609</v>
      </c>
      <c r="P47" s="15" t="s">
        <v>610</v>
      </c>
      <c r="Q47" s="488" t="s">
        <v>611</v>
      </c>
      <c r="R47" s="151" t="s">
        <v>607</v>
      </c>
      <c r="S47" s="110" t="s">
        <v>608</v>
      </c>
      <c r="T47" s="101"/>
      <c r="U47" s="101"/>
      <c r="V47" s="101"/>
      <c r="W47" s="101"/>
      <c r="X47" s="101"/>
      <c r="Y47" s="101"/>
      <c r="Z47" s="101"/>
      <c r="AA47" s="101"/>
    </row>
    <row r="48" spans="1:165" x14ac:dyDescent="0.2">
      <c r="A48" s="1011" t="s">
        <v>1</v>
      </c>
      <c r="B48" s="1012"/>
      <c r="C48" s="1013"/>
      <c r="D48" s="1014"/>
      <c r="E48" s="1014"/>
      <c r="F48" s="1014"/>
      <c r="G48" s="1014"/>
      <c r="H48" s="1015"/>
      <c r="I48" s="15" t="s">
        <v>8</v>
      </c>
      <c r="J48" s="19"/>
      <c r="K48" s="170" t="s">
        <v>612</v>
      </c>
      <c r="L48" s="109" t="s">
        <v>613</v>
      </c>
      <c r="M48" s="109" t="s">
        <v>614</v>
      </c>
      <c r="N48" s="487" t="s">
        <v>615</v>
      </c>
      <c r="O48" s="15" t="s">
        <v>595</v>
      </c>
      <c r="P48" s="15" t="s">
        <v>616</v>
      </c>
      <c r="Q48" s="108" t="s">
        <v>598</v>
      </c>
      <c r="R48" s="151" t="s">
        <v>614</v>
      </c>
      <c r="S48" s="110" t="s">
        <v>615</v>
      </c>
      <c r="T48" s="101"/>
      <c r="U48" s="101"/>
      <c r="V48" s="101"/>
      <c r="W48" s="101"/>
      <c r="X48" s="101"/>
      <c r="Y48" s="101"/>
      <c r="Z48" s="101"/>
      <c r="AA48" s="101"/>
    </row>
    <row r="49" spans="1:27" ht="13.5" thickBot="1" x14ac:dyDescent="0.25">
      <c r="A49" s="22" t="s">
        <v>3</v>
      </c>
      <c r="B49" s="23" t="s">
        <v>4</v>
      </c>
      <c r="C49" s="1016" t="s">
        <v>5</v>
      </c>
      <c r="D49" s="1017"/>
      <c r="E49" s="1017"/>
      <c r="F49" s="1017"/>
      <c r="G49" s="1017"/>
      <c r="H49" s="1018"/>
      <c r="I49" s="189" t="s">
        <v>617</v>
      </c>
      <c r="J49" s="29" t="s">
        <v>8</v>
      </c>
      <c r="K49" s="167" t="s">
        <v>618</v>
      </c>
      <c r="L49" s="23" t="s">
        <v>619</v>
      </c>
      <c r="M49" s="23" t="s">
        <v>620</v>
      </c>
      <c r="N49" s="489" t="s">
        <v>621</v>
      </c>
      <c r="O49" s="189" t="s">
        <v>600</v>
      </c>
      <c r="P49" s="189" t="s">
        <v>600</v>
      </c>
      <c r="Q49" s="205" t="s">
        <v>622</v>
      </c>
      <c r="R49" s="27" t="s">
        <v>620</v>
      </c>
      <c r="S49" s="30" t="s">
        <v>621</v>
      </c>
      <c r="T49" s="101"/>
      <c r="U49" s="101"/>
      <c r="V49" s="101"/>
      <c r="W49" s="101"/>
      <c r="X49" s="101"/>
      <c r="Y49" s="101"/>
      <c r="Z49" s="101"/>
      <c r="AA49" s="101"/>
    </row>
    <row r="50" spans="1:27" ht="14.25" thickTop="1" thickBot="1" x14ac:dyDescent="0.25">
      <c r="A50" s="31" t="s">
        <v>9</v>
      </c>
      <c r="B50" s="32" t="s">
        <v>218</v>
      </c>
      <c r="C50" s="1019" t="s">
        <v>10</v>
      </c>
      <c r="D50" s="1020"/>
      <c r="E50" s="1020"/>
      <c r="F50" s="1020"/>
      <c r="G50" s="1020"/>
      <c r="H50" s="1021"/>
      <c r="I50" s="33">
        <v>44395</v>
      </c>
      <c r="J50" s="38">
        <v>44239</v>
      </c>
      <c r="K50" s="37">
        <v>30544</v>
      </c>
      <c r="L50" s="35">
        <v>5050</v>
      </c>
      <c r="M50" s="35">
        <v>3598</v>
      </c>
      <c r="N50" s="490">
        <v>5021</v>
      </c>
      <c r="O50" s="33">
        <v>26</v>
      </c>
      <c r="P50" s="33">
        <v>156</v>
      </c>
      <c r="Q50" s="491">
        <v>3.2150995285489787</v>
      </c>
      <c r="R50" s="213">
        <v>8.1045162743552196E-2</v>
      </c>
      <c r="S50" s="492">
        <v>0.11309832188309495</v>
      </c>
      <c r="T50" s="101"/>
      <c r="U50" s="192"/>
      <c r="V50" s="192"/>
      <c r="W50" s="101"/>
      <c r="X50" s="101"/>
      <c r="Y50" s="101"/>
      <c r="Z50" s="101"/>
      <c r="AA50" s="101"/>
    </row>
    <row r="51" spans="1:27" ht="13.5" thickTop="1" x14ac:dyDescent="0.2">
      <c r="A51" s="452" t="s">
        <v>11</v>
      </c>
      <c r="B51" s="453" t="s">
        <v>351</v>
      </c>
      <c r="C51" s="1171" t="s">
        <v>522</v>
      </c>
      <c r="D51" s="1172"/>
      <c r="E51" s="1172"/>
      <c r="F51" s="1172"/>
      <c r="G51" s="1172"/>
      <c r="H51" s="1173"/>
      <c r="I51" s="493">
        <v>25751</v>
      </c>
      <c r="J51" s="494">
        <v>25685</v>
      </c>
      <c r="K51" s="457">
        <v>18219</v>
      </c>
      <c r="L51" s="458">
        <v>3368</v>
      </c>
      <c r="M51" s="458">
        <v>1241</v>
      </c>
      <c r="N51" s="495">
        <v>2857</v>
      </c>
      <c r="O51" s="493">
        <v>4</v>
      </c>
      <c r="P51" s="493">
        <v>62</v>
      </c>
      <c r="Q51" s="496">
        <v>3.064822438114057</v>
      </c>
      <c r="R51" s="497">
        <v>4.8192303211525768E-2</v>
      </c>
      <c r="S51" s="498">
        <v>0.1109471476835851</v>
      </c>
      <c r="T51" s="101"/>
      <c r="U51" s="192"/>
      <c r="V51" s="192"/>
      <c r="W51" s="101"/>
      <c r="X51" s="101"/>
      <c r="Y51" s="101"/>
      <c r="Z51" s="101"/>
      <c r="AA51" s="101"/>
    </row>
    <row r="52" spans="1:27" x14ac:dyDescent="0.2">
      <c r="A52" s="53" t="s">
        <v>13</v>
      </c>
      <c r="B52" s="54" t="s">
        <v>352</v>
      </c>
      <c r="C52" s="1174" t="s">
        <v>249</v>
      </c>
      <c r="D52" s="1175"/>
      <c r="E52" s="1175"/>
      <c r="F52" s="1175"/>
      <c r="G52" s="1175"/>
      <c r="H52" s="1176"/>
      <c r="I52" s="499">
        <v>25751</v>
      </c>
      <c r="J52" s="500">
        <v>25685</v>
      </c>
      <c r="K52" s="463">
        <v>18219</v>
      </c>
      <c r="L52" s="464">
        <v>3368</v>
      </c>
      <c r="M52" s="464">
        <v>1241</v>
      </c>
      <c r="N52" s="501">
        <v>2857</v>
      </c>
      <c r="O52" s="499">
        <v>4</v>
      </c>
      <c r="P52" s="499">
        <v>62</v>
      </c>
      <c r="Q52" s="502">
        <v>3.064822438114057</v>
      </c>
      <c r="R52" s="177">
        <v>4.8192303211525768E-2</v>
      </c>
      <c r="S52" s="178">
        <v>0.1109471476835851</v>
      </c>
      <c r="T52" s="101"/>
      <c r="U52" s="192"/>
      <c r="V52" s="192"/>
      <c r="W52" s="101"/>
      <c r="X52" s="101"/>
      <c r="Y52" s="101"/>
      <c r="Z52" s="101"/>
      <c r="AA52" s="101"/>
    </row>
    <row r="53" spans="1:27" x14ac:dyDescent="0.2">
      <c r="A53" s="70" t="s">
        <v>17</v>
      </c>
      <c r="B53" s="466" t="s">
        <v>353</v>
      </c>
      <c r="C53" s="993" t="s">
        <v>523</v>
      </c>
      <c r="D53" s="994"/>
      <c r="E53" s="994"/>
      <c r="F53" s="994"/>
      <c r="G53" s="994"/>
      <c r="H53" s="995"/>
      <c r="I53" s="72">
        <v>4940</v>
      </c>
      <c r="J53" s="78">
        <v>4927</v>
      </c>
      <c r="K53" s="76">
        <v>2625</v>
      </c>
      <c r="L53" s="74">
        <v>616</v>
      </c>
      <c r="M53" s="74">
        <v>1058</v>
      </c>
      <c r="N53" s="433">
        <v>628</v>
      </c>
      <c r="O53" s="72">
        <v>1</v>
      </c>
      <c r="P53" s="72">
        <v>12</v>
      </c>
      <c r="Q53" s="503">
        <v>3.7230476190476192</v>
      </c>
      <c r="R53" s="216">
        <v>0.21417004048582997</v>
      </c>
      <c r="S53" s="504">
        <v>0.12712550607287448</v>
      </c>
      <c r="T53" s="101"/>
      <c r="U53" s="192"/>
      <c r="V53" s="192"/>
      <c r="W53" s="101"/>
      <c r="X53" s="101"/>
      <c r="Y53" s="101"/>
      <c r="Z53" s="101"/>
      <c r="AA53" s="101"/>
    </row>
    <row r="54" spans="1:27" x14ac:dyDescent="0.2">
      <c r="A54" s="53" t="s">
        <v>19</v>
      </c>
      <c r="B54" s="54" t="s">
        <v>354</v>
      </c>
      <c r="C54" s="996" t="s">
        <v>277</v>
      </c>
      <c r="D54" s="997"/>
      <c r="E54" s="997"/>
      <c r="F54" s="997"/>
      <c r="G54" s="997"/>
      <c r="H54" s="998"/>
      <c r="I54" s="499">
        <v>880</v>
      </c>
      <c r="J54" s="500">
        <v>876</v>
      </c>
      <c r="K54" s="463">
        <v>538</v>
      </c>
      <c r="L54" s="464">
        <v>47</v>
      </c>
      <c r="M54" s="464">
        <v>118</v>
      </c>
      <c r="N54" s="501">
        <v>173</v>
      </c>
      <c r="O54" s="499">
        <v>1</v>
      </c>
      <c r="P54" s="499">
        <v>3</v>
      </c>
      <c r="Q54" s="502">
        <v>3.7026022304832713</v>
      </c>
      <c r="R54" s="177">
        <v>0.13409090909090909</v>
      </c>
      <c r="S54" s="178">
        <v>0.19659090909090909</v>
      </c>
      <c r="T54" s="101"/>
      <c r="U54" s="192"/>
      <c r="V54" s="192"/>
      <c r="W54" s="101"/>
      <c r="X54" s="101"/>
      <c r="Y54" s="101"/>
      <c r="Z54" s="101"/>
      <c r="AA54" s="101"/>
    </row>
    <row r="55" spans="1:27" x14ac:dyDescent="0.2">
      <c r="A55" s="53" t="s">
        <v>32</v>
      </c>
      <c r="B55" s="54" t="s">
        <v>361</v>
      </c>
      <c r="C55" s="987" t="s">
        <v>282</v>
      </c>
      <c r="D55" s="988"/>
      <c r="E55" s="988"/>
      <c r="F55" s="988"/>
      <c r="G55" s="988"/>
      <c r="H55" s="989"/>
      <c r="I55" s="499">
        <v>3132</v>
      </c>
      <c r="J55" s="500">
        <v>3124</v>
      </c>
      <c r="K55" s="463">
        <v>1570</v>
      </c>
      <c r="L55" s="464">
        <v>526</v>
      </c>
      <c r="M55" s="464">
        <v>642</v>
      </c>
      <c r="N55" s="501">
        <v>386</v>
      </c>
      <c r="O55" s="499">
        <v>0</v>
      </c>
      <c r="P55" s="499">
        <v>8</v>
      </c>
      <c r="Q55" s="502">
        <v>3.2292993630573248</v>
      </c>
      <c r="R55" s="177">
        <v>0.2049808429118774</v>
      </c>
      <c r="S55" s="178">
        <v>0.12324393358876118</v>
      </c>
      <c r="T55" s="101"/>
      <c r="U55" s="192"/>
      <c r="V55" s="192"/>
      <c r="W55" s="101"/>
      <c r="X55" s="101"/>
      <c r="Y55" s="101"/>
      <c r="Z55" s="101"/>
      <c r="AA55" s="101"/>
    </row>
    <row r="56" spans="1:27" x14ac:dyDescent="0.2">
      <c r="A56" s="53" t="s">
        <v>44</v>
      </c>
      <c r="B56" s="54" t="s">
        <v>365</v>
      </c>
      <c r="C56" s="987" t="s">
        <v>532</v>
      </c>
      <c r="D56" s="988"/>
      <c r="E56" s="988"/>
      <c r="F56" s="988"/>
      <c r="G56" s="988"/>
      <c r="H56" s="989"/>
      <c r="I56" s="499">
        <v>255</v>
      </c>
      <c r="J56" s="500">
        <v>255</v>
      </c>
      <c r="K56" s="463">
        <v>133</v>
      </c>
      <c r="L56" s="464">
        <v>16</v>
      </c>
      <c r="M56" s="464">
        <v>91</v>
      </c>
      <c r="N56" s="501">
        <v>15</v>
      </c>
      <c r="O56" s="499">
        <v>0</v>
      </c>
      <c r="P56" s="499">
        <v>0</v>
      </c>
      <c r="Q56" s="502">
        <v>8.4210526315789469</v>
      </c>
      <c r="R56" s="177">
        <v>0.35686274509803922</v>
      </c>
      <c r="S56" s="178">
        <v>5.8823529411764705E-2</v>
      </c>
      <c r="T56" s="101"/>
      <c r="U56" s="192"/>
      <c r="V56" s="192"/>
      <c r="W56" s="101"/>
      <c r="X56" s="101"/>
      <c r="Y56" s="101"/>
      <c r="Z56" s="101"/>
      <c r="AA56" s="101"/>
    </row>
    <row r="57" spans="1:27" x14ac:dyDescent="0.2">
      <c r="A57" s="53" t="s">
        <v>58</v>
      </c>
      <c r="B57" s="54" t="s">
        <v>372</v>
      </c>
      <c r="C57" s="987" t="s">
        <v>290</v>
      </c>
      <c r="D57" s="988"/>
      <c r="E57" s="988"/>
      <c r="F57" s="988"/>
      <c r="G57" s="988"/>
      <c r="H57" s="989"/>
      <c r="I57" s="499">
        <v>477</v>
      </c>
      <c r="J57" s="500">
        <v>476</v>
      </c>
      <c r="K57" s="463">
        <v>261</v>
      </c>
      <c r="L57" s="464">
        <v>19</v>
      </c>
      <c r="M57" s="464">
        <v>166</v>
      </c>
      <c r="N57" s="501">
        <v>30</v>
      </c>
      <c r="O57" s="499">
        <v>0</v>
      </c>
      <c r="P57" s="499">
        <v>1</v>
      </c>
      <c r="Q57" s="502">
        <v>4.5977011494252871</v>
      </c>
      <c r="R57" s="177">
        <v>0.34800838574423482</v>
      </c>
      <c r="S57" s="178">
        <v>6.2893081761006289E-2</v>
      </c>
      <c r="T57" s="101"/>
      <c r="U57" s="192"/>
      <c r="V57" s="192"/>
      <c r="W57" s="101"/>
      <c r="X57" s="101"/>
      <c r="Y57" s="101"/>
      <c r="Z57" s="101"/>
      <c r="AA57" s="101"/>
    </row>
    <row r="58" spans="1:27" x14ac:dyDescent="0.2">
      <c r="A58" s="53" t="s">
        <v>68</v>
      </c>
      <c r="B58" s="54" t="s">
        <v>376</v>
      </c>
      <c r="C58" s="990" t="s">
        <v>533</v>
      </c>
      <c r="D58" s="991"/>
      <c r="E58" s="991"/>
      <c r="F58" s="991"/>
      <c r="G58" s="991"/>
      <c r="H58" s="992"/>
      <c r="I58" s="499">
        <v>196</v>
      </c>
      <c r="J58" s="500">
        <v>196</v>
      </c>
      <c r="K58" s="463">
        <v>123</v>
      </c>
      <c r="L58" s="464">
        <v>8</v>
      </c>
      <c r="M58" s="464">
        <v>41</v>
      </c>
      <c r="N58" s="501">
        <v>24</v>
      </c>
      <c r="O58" s="499">
        <v>0</v>
      </c>
      <c r="P58" s="499">
        <v>0</v>
      </c>
      <c r="Q58" s="502">
        <v>3.178861788617886</v>
      </c>
      <c r="R58" s="177">
        <v>0.20918367346938777</v>
      </c>
      <c r="S58" s="178">
        <v>0.12244897959183673</v>
      </c>
      <c r="T58" s="101"/>
      <c r="U58" s="192"/>
      <c r="V58" s="192"/>
      <c r="W58" s="101"/>
      <c r="X58" s="101"/>
      <c r="Y58" s="101"/>
      <c r="Z58" s="101"/>
      <c r="AA58" s="101"/>
    </row>
    <row r="59" spans="1:27" x14ac:dyDescent="0.2">
      <c r="A59" s="70" t="s">
        <v>76</v>
      </c>
      <c r="B59" s="89" t="s">
        <v>380</v>
      </c>
      <c r="C59" s="993" t="s">
        <v>524</v>
      </c>
      <c r="D59" s="994"/>
      <c r="E59" s="994"/>
      <c r="F59" s="994"/>
      <c r="G59" s="994"/>
      <c r="H59" s="995"/>
      <c r="I59" s="72">
        <v>4430</v>
      </c>
      <c r="J59" s="78">
        <v>4408</v>
      </c>
      <c r="K59" s="76">
        <v>3229</v>
      </c>
      <c r="L59" s="74">
        <v>423</v>
      </c>
      <c r="M59" s="74">
        <v>255</v>
      </c>
      <c r="N59" s="433">
        <v>501</v>
      </c>
      <c r="O59" s="72">
        <v>16</v>
      </c>
      <c r="P59" s="72">
        <v>6</v>
      </c>
      <c r="Q59" s="503">
        <v>3.2938990399504489</v>
      </c>
      <c r="R59" s="216">
        <v>5.7562076749435663E-2</v>
      </c>
      <c r="S59" s="504">
        <v>0.11309255079006772</v>
      </c>
      <c r="T59" s="101"/>
      <c r="U59" s="192"/>
      <c r="V59" s="192"/>
      <c r="W59" s="101"/>
      <c r="X59" s="101"/>
      <c r="Y59" s="101"/>
      <c r="Z59" s="101"/>
      <c r="AA59" s="101"/>
    </row>
    <row r="60" spans="1:27" x14ac:dyDescent="0.2">
      <c r="A60" s="53" t="s">
        <v>78</v>
      </c>
      <c r="B60" s="69" t="s">
        <v>381</v>
      </c>
      <c r="C60" s="996" t="s">
        <v>294</v>
      </c>
      <c r="D60" s="997"/>
      <c r="E60" s="997"/>
      <c r="F60" s="997"/>
      <c r="G60" s="997"/>
      <c r="H60" s="998"/>
      <c r="I60" s="499">
        <v>2599</v>
      </c>
      <c r="J60" s="500">
        <v>2594</v>
      </c>
      <c r="K60" s="463">
        <v>1901</v>
      </c>
      <c r="L60" s="464">
        <v>273</v>
      </c>
      <c r="M60" s="464">
        <v>109</v>
      </c>
      <c r="N60" s="501">
        <v>311</v>
      </c>
      <c r="O60" s="499">
        <v>2</v>
      </c>
      <c r="P60" s="499">
        <v>3</v>
      </c>
      <c r="Q60" s="502">
        <v>3.3987375065754866</v>
      </c>
      <c r="R60" s="177">
        <v>4.1939207387456712E-2</v>
      </c>
      <c r="S60" s="178">
        <v>0.11966140823393613</v>
      </c>
      <c r="T60" s="101"/>
      <c r="U60" s="192"/>
      <c r="V60" s="192"/>
      <c r="W60" s="101"/>
      <c r="X60" s="101"/>
      <c r="Y60" s="101"/>
      <c r="Z60" s="101"/>
      <c r="AA60" s="101"/>
    </row>
    <row r="61" spans="1:27" x14ac:dyDescent="0.2">
      <c r="A61" s="53" t="s">
        <v>84</v>
      </c>
      <c r="B61" s="69" t="s">
        <v>383</v>
      </c>
      <c r="C61" s="990" t="s">
        <v>300</v>
      </c>
      <c r="D61" s="991"/>
      <c r="E61" s="991"/>
      <c r="F61" s="991"/>
      <c r="G61" s="991"/>
      <c r="H61" s="992"/>
      <c r="I61" s="499">
        <v>1831</v>
      </c>
      <c r="J61" s="500">
        <v>1814</v>
      </c>
      <c r="K61" s="463">
        <v>1328</v>
      </c>
      <c r="L61" s="464">
        <v>150</v>
      </c>
      <c r="M61" s="464">
        <v>146</v>
      </c>
      <c r="N61" s="501">
        <v>190</v>
      </c>
      <c r="O61" s="499">
        <v>14</v>
      </c>
      <c r="P61" s="499">
        <v>3</v>
      </c>
      <c r="Q61" s="502">
        <v>3.1438253012048194</v>
      </c>
      <c r="R61" s="177">
        <v>7.9737848170398695E-2</v>
      </c>
      <c r="S61" s="178">
        <v>0.10376843255051885</v>
      </c>
      <c r="T61" s="101"/>
      <c r="U61" s="192"/>
      <c r="V61" s="192"/>
      <c r="W61" s="101"/>
      <c r="X61" s="101"/>
      <c r="Y61" s="101"/>
      <c r="Z61" s="101"/>
      <c r="AA61" s="101"/>
    </row>
    <row r="62" spans="1:27" x14ac:dyDescent="0.2">
      <c r="A62" s="70" t="s">
        <v>88</v>
      </c>
      <c r="B62" s="71" t="s">
        <v>384</v>
      </c>
      <c r="C62" s="993" t="s">
        <v>525</v>
      </c>
      <c r="D62" s="994"/>
      <c r="E62" s="994"/>
      <c r="F62" s="994"/>
      <c r="G62" s="994"/>
      <c r="H62" s="995"/>
      <c r="I62" s="72">
        <v>2840</v>
      </c>
      <c r="J62" s="78">
        <v>2836</v>
      </c>
      <c r="K62" s="76">
        <v>2057</v>
      </c>
      <c r="L62" s="74">
        <v>217</v>
      </c>
      <c r="M62" s="74">
        <v>272</v>
      </c>
      <c r="N62" s="433">
        <v>290</v>
      </c>
      <c r="O62" s="72">
        <v>2</v>
      </c>
      <c r="P62" s="72">
        <v>2</v>
      </c>
      <c r="Q62" s="503">
        <v>3.1682061254253768</v>
      </c>
      <c r="R62" s="216">
        <v>9.5774647887323941E-2</v>
      </c>
      <c r="S62" s="504">
        <v>0.10211267605633803</v>
      </c>
      <c r="T62" s="101"/>
      <c r="U62" s="192"/>
      <c r="V62" s="192"/>
      <c r="W62" s="101"/>
      <c r="X62" s="101"/>
      <c r="Y62" s="101"/>
      <c r="Z62" s="101"/>
      <c r="AA62" s="101"/>
    </row>
    <row r="63" spans="1:27" x14ac:dyDescent="0.2">
      <c r="A63" s="53" t="s">
        <v>90</v>
      </c>
      <c r="B63" s="69" t="s">
        <v>385</v>
      </c>
      <c r="C63" s="996" t="s">
        <v>304</v>
      </c>
      <c r="D63" s="997"/>
      <c r="E63" s="997"/>
      <c r="F63" s="997"/>
      <c r="G63" s="997"/>
      <c r="H63" s="998"/>
      <c r="I63" s="499">
        <v>726</v>
      </c>
      <c r="J63" s="500">
        <v>724</v>
      </c>
      <c r="K63" s="463">
        <v>539</v>
      </c>
      <c r="L63" s="464">
        <v>60</v>
      </c>
      <c r="M63" s="464">
        <v>51</v>
      </c>
      <c r="N63" s="501">
        <v>74</v>
      </c>
      <c r="O63" s="499">
        <v>2</v>
      </c>
      <c r="P63" s="499">
        <v>0</v>
      </c>
      <c r="Q63" s="502">
        <v>3.2820037105751392</v>
      </c>
      <c r="R63" s="177">
        <v>7.0247933884297523E-2</v>
      </c>
      <c r="S63" s="178">
        <v>0.10192837465564739</v>
      </c>
      <c r="T63" s="101"/>
      <c r="U63" s="192"/>
      <c r="V63" s="192"/>
      <c r="W63" s="101"/>
      <c r="X63" s="101"/>
      <c r="Y63" s="101"/>
      <c r="Z63" s="101"/>
      <c r="AA63" s="101"/>
    </row>
    <row r="64" spans="1:27" x14ac:dyDescent="0.2">
      <c r="A64" s="53" t="s">
        <v>94</v>
      </c>
      <c r="B64" s="69" t="s">
        <v>386</v>
      </c>
      <c r="C64" s="987" t="s">
        <v>309</v>
      </c>
      <c r="D64" s="988"/>
      <c r="E64" s="988"/>
      <c r="F64" s="988"/>
      <c r="G64" s="988"/>
      <c r="H64" s="989"/>
      <c r="I64" s="499">
        <v>252</v>
      </c>
      <c r="J64" s="500">
        <v>252</v>
      </c>
      <c r="K64" s="463">
        <v>171</v>
      </c>
      <c r="L64" s="464">
        <v>8</v>
      </c>
      <c r="M64" s="464">
        <v>59</v>
      </c>
      <c r="N64" s="501">
        <v>14</v>
      </c>
      <c r="O64" s="499">
        <v>0</v>
      </c>
      <c r="P64" s="499">
        <v>0</v>
      </c>
      <c r="Q64" s="502">
        <v>3.3508771929824563</v>
      </c>
      <c r="R64" s="177">
        <v>0.23412698412698413</v>
      </c>
      <c r="S64" s="178">
        <v>5.5555555555555552E-2</v>
      </c>
      <c r="T64" s="101"/>
      <c r="U64" s="192"/>
      <c r="V64" s="192"/>
      <c r="W64" s="101"/>
      <c r="X64" s="101"/>
      <c r="Y64" s="101"/>
      <c r="Z64" s="101"/>
      <c r="AA64" s="101"/>
    </row>
    <row r="65" spans="1:27" x14ac:dyDescent="0.2">
      <c r="A65" s="53" t="s">
        <v>102</v>
      </c>
      <c r="B65" s="69" t="s">
        <v>389</v>
      </c>
      <c r="C65" s="987" t="s">
        <v>534</v>
      </c>
      <c r="D65" s="988"/>
      <c r="E65" s="988"/>
      <c r="F65" s="988"/>
      <c r="G65" s="988"/>
      <c r="H65" s="989"/>
      <c r="I65" s="499">
        <v>410</v>
      </c>
      <c r="J65" s="500">
        <v>410</v>
      </c>
      <c r="K65" s="463">
        <v>306</v>
      </c>
      <c r="L65" s="464">
        <v>19</v>
      </c>
      <c r="M65" s="464">
        <v>62</v>
      </c>
      <c r="N65" s="501">
        <v>23</v>
      </c>
      <c r="O65" s="499">
        <v>0</v>
      </c>
      <c r="P65" s="499">
        <v>0</v>
      </c>
      <c r="Q65" s="502">
        <v>3.1699346405228757</v>
      </c>
      <c r="R65" s="177">
        <v>0.15121951219512195</v>
      </c>
      <c r="S65" s="178">
        <v>5.6097560975609757E-2</v>
      </c>
      <c r="T65" s="101"/>
      <c r="U65" s="192"/>
      <c r="V65" s="192"/>
      <c r="W65" s="101"/>
      <c r="X65" s="101"/>
      <c r="Y65" s="101"/>
      <c r="Z65" s="101"/>
      <c r="AA65" s="101"/>
    </row>
    <row r="66" spans="1:27" x14ac:dyDescent="0.2">
      <c r="A66" s="53" t="s">
        <v>116</v>
      </c>
      <c r="B66" s="69" t="s">
        <v>395</v>
      </c>
      <c r="C66" s="987" t="s">
        <v>535</v>
      </c>
      <c r="D66" s="988"/>
      <c r="E66" s="988"/>
      <c r="F66" s="988"/>
      <c r="G66" s="988"/>
      <c r="H66" s="989"/>
      <c r="I66" s="499">
        <v>61</v>
      </c>
      <c r="J66" s="500">
        <v>61</v>
      </c>
      <c r="K66" s="463">
        <v>37</v>
      </c>
      <c r="L66" s="464">
        <v>4</v>
      </c>
      <c r="M66" s="464">
        <v>19</v>
      </c>
      <c r="N66" s="501">
        <v>1</v>
      </c>
      <c r="O66" s="499">
        <v>0</v>
      </c>
      <c r="P66" s="499">
        <v>0</v>
      </c>
      <c r="Q66" s="502">
        <v>3.7837837837837838</v>
      </c>
      <c r="R66" s="177">
        <v>0.31147540983606559</v>
      </c>
      <c r="S66" s="178">
        <v>1.6393442622950821E-2</v>
      </c>
      <c r="T66" s="101"/>
      <c r="U66" s="192"/>
      <c r="V66" s="192"/>
      <c r="W66" s="101"/>
      <c r="X66" s="101"/>
      <c r="Y66" s="101"/>
      <c r="Z66" s="101"/>
      <c r="AA66" s="101"/>
    </row>
    <row r="67" spans="1:27" x14ac:dyDescent="0.2">
      <c r="A67" s="53" t="s">
        <v>120</v>
      </c>
      <c r="B67" s="69" t="s">
        <v>397</v>
      </c>
      <c r="C67" s="990" t="s">
        <v>536</v>
      </c>
      <c r="D67" s="991"/>
      <c r="E67" s="991"/>
      <c r="F67" s="991"/>
      <c r="G67" s="991"/>
      <c r="H67" s="992"/>
      <c r="I67" s="499">
        <v>1391</v>
      </c>
      <c r="J67" s="500">
        <v>1389</v>
      </c>
      <c r="K67" s="463">
        <v>1004</v>
      </c>
      <c r="L67" s="464">
        <v>126</v>
      </c>
      <c r="M67" s="464">
        <v>81</v>
      </c>
      <c r="N67" s="501">
        <v>178</v>
      </c>
      <c r="O67" s="499">
        <v>0</v>
      </c>
      <c r="P67" s="499">
        <v>2</v>
      </c>
      <c r="Q67" s="502">
        <v>3.0527888446215141</v>
      </c>
      <c r="R67" s="177">
        <v>5.8231488138030196E-2</v>
      </c>
      <c r="S67" s="178">
        <v>0.12796549245147376</v>
      </c>
      <c r="T67" s="101"/>
      <c r="U67" s="192"/>
      <c r="V67" s="192"/>
      <c r="W67" s="101"/>
      <c r="X67" s="101"/>
      <c r="Y67" s="101"/>
      <c r="Z67" s="101"/>
      <c r="AA67" s="101"/>
    </row>
    <row r="68" spans="1:27" x14ac:dyDescent="0.2">
      <c r="A68" s="70" t="s">
        <v>124</v>
      </c>
      <c r="B68" s="89" t="s">
        <v>398</v>
      </c>
      <c r="C68" s="993" t="s">
        <v>526</v>
      </c>
      <c r="D68" s="994"/>
      <c r="E68" s="994"/>
      <c r="F68" s="994"/>
      <c r="G68" s="994"/>
      <c r="H68" s="995"/>
      <c r="I68" s="72">
        <v>592</v>
      </c>
      <c r="J68" s="78">
        <v>589</v>
      </c>
      <c r="K68" s="76">
        <v>364</v>
      </c>
      <c r="L68" s="74">
        <v>9</v>
      </c>
      <c r="M68" s="74">
        <v>197</v>
      </c>
      <c r="N68" s="433">
        <v>19</v>
      </c>
      <c r="O68" s="72">
        <v>0</v>
      </c>
      <c r="P68" s="72">
        <v>3</v>
      </c>
      <c r="Q68" s="503">
        <v>3.6401098901098901</v>
      </c>
      <c r="R68" s="216">
        <v>0.33277027027027029</v>
      </c>
      <c r="S68" s="504">
        <v>3.2094594594594593E-2</v>
      </c>
      <c r="T68" s="101"/>
      <c r="U68" s="192"/>
      <c r="V68" s="192"/>
      <c r="W68" s="101"/>
      <c r="X68" s="101"/>
      <c r="Y68" s="101"/>
      <c r="Z68" s="101"/>
      <c r="AA68" s="101"/>
    </row>
    <row r="69" spans="1:27" x14ac:dyDescent="0.2">
      <c r="A69" s="53" t="s">
        <v>126</v>
      </c>
      <c r="B69" s="69" t="s">
        <v>399</v>
      </c>
      <c r="C69" s="996" t="s">
        <v>537</v>
      </c>
      <c r="D69" s="997"/>
      <c r="E69" s="997"/>
      <c r="F69" s="997"/>
      <c r="G69" s="997"/>
      <c r="H69" s="998"/>
      <c r="I69" s="499">
        <v>138</v>
      </c>
      <c r="J69" s="500">
        <v>138</v>
      </c>
      <c r="K69" s="463">
        <v>96</v>
      </c>
      <c r="L69" s="464">
        <v>2</v>
      </c>
      <c r="M69" s="464">
        <v>34</v>
      </c>
      <c r="N69" s="501">
        <v>6</v>
      </c>
      <c r="O69" s="499">
        <v>0</v>
      </c>
      <c r="P69" s="499">
        <v>0</v>
      </c>
      <c r="Q69" s="502">
        <v>3.9479166666666665</v>
      </c>
      <c r="R69" s="177">
        <v>0.24637681159420291</v>
      </c>
      <c r="S69" s="178">
        <v>4.3478260869565216E-2</v>
      </c>
      <c r="T69" s="101"/>
      <c r="U69" s="192"/>
      <c r="V69" s="192"/>
      <c r="W69" s="101"/>
      <c r="X69" s="101"/>
      <c r="Y69" s="101"/>
      <c r="Z69" s="101"/>
      <c r="AA69" s="101"/>
    </row>
    <row r="70" spans="1:27" x14ac:dyDescent="0.2">
      <c r="A70" s="53" t="s">
        <v>136</v>
      </c>
      <c r="B70" s="69" t="s">
        <v>404</v>
      </c>
      <c r="C70" s="987" t="s">
        <v>538</v>
      </c>
      <c r="D70" s="988"/>
      <c r="E70" s="988"/>
      <c r="F70" s="988"/>
      <c r="G70" s="988"/>
      <c r="H70" s="989"/>
      <c r="I70" s="499">
        <v>71</v>
      </c>
      <c r="J70" s="500">
        <v>71</v>
      </c>
      <c r="K70" s="463">
        <v>47</v>
      </c>
      <c r="L70" s="464">
        <v>0</v>
      </c>
      <c r="M70" s="464">
        <v>20</v>
      </c>
      <c r="N70" s="501">
        <v>4</v>
      </c>
      <c r="O70" s="499">
        <v>0</v>
      </c>
      <c r="P70" s="499">
        <v>0</v>
      </c>
      <c r="Q70" s="502">
        <v>4.957446808510638</v>
      </c>
      <c r="R70" s="177">
        <v>0.28169014084507044</v>
      </c>
      <c r="S70" s="178">
        <v>5.6338028169014086E-2</v>
      </c>
      <c r="T70" s="101"/>
      <c r="U70" s="192"/>
      <c r="V70" s="192"/>
      <c r="W70" s="101"/>
      <c r="X70" s="101"/>
      <c r="Y70" s="101"/>
      <c r="Z70" s="101"/>
      <c r="AA70" s="101"/>
    </row>
    <row r="71" spans="1:27" x14ac:dyDescent="0.2">
      <c r="A71" s="53" t="s">
        <v>140</v>
      </c>
      <c r="B71" s="69" t="s">
        <v>406</v>
      </c>
      <c r="C71" s="987" t="s">
        <v>539</v>
      </c>
      <c r="D71" s="988"/>
      <c r="E71" s="988"/>
      <c r="F71" s="988"/>
      <c r="G71" s="988"/>
      <c r="H71" s="989"/>
      <c r="I71" s="499">
        <v>103</v>
      </c>
      <c r="J71" s="500">
        <v>103</v>
      </c>
      <c r="K71" s="463">
        <v>62</v>
      </c>
      <c r="L71" s="464">
        <v>2</v>
      </c>
      <c r="M71" s="464">
        <v>36</v>
      </c>
      <c r="N71" s="501">
        <v>3</v>
      </c>
      <c r="O71" s="499">
        <v>0</v>
      </c>
      <c r="P71" s="499">
        <v>0</v>
      </c>
      <c r="Q71" s="502">
        <v>2.967741935483871</v>
      </c>
      <c r="R71" s="177">
        <v>0.34951456310679613</v>
      </c>
      <c r="S71" s="178">
        <v>2.9126213592233011E-2</v>
      </c>
      <c r="T71" s="101"/>
      <c r="U71" s="192"/>
      <c r="V71" s="192"/>
      <c r="W71" s="101"/>
      <c r="X71" s="101"/>
      <c r="Y71" s="101"/>
      <c r="Z71" s="101"/>
      <c r="AA71" s="101"/>
    </row>
    <row r="72" spans="1:27" x14ac:dyDescent="0.2">
      <c r="A72" s="53" t="s">
        <v>148</v>
      </c>
      <c r="B72" s="69" t="s">
        <v>410</v>
      </c>
      <c r="C72" s="987" t="s">
        <v>321</v>
      </c>
      <c r="D72" s="988"/>
      <c r="E72" s="988"/>
      <c r="F72" s="988"/>
      <c r="G72" s="988"/>
      <c r="H72" s="989"/>
      <c r="I72" s="499">
        <v>138</v>
      </c>
      <c r="J72" s="500">
        <v>136</v>
      </c>
      <c r="K72" s="463">
        <v>84</v>
      </c>
      <c r="L72" s="464">
        <v>2</v>
      </c>
      <c r="M72" s="464">
        <v>48</v>
      </c>
      <c r="N72" s="501">
        <v>2</v>
      </c>
      <c r="O72" s="499">
        <v>0</v>
      </c>
      <c r="P72" s="499">
        <v>2</v>
      </c>
      <c r="Q72" s="502">
        <v>3.6785714285714284</v>
      </c>
      <c r="R72" s="177">
        <v>0.34782608695652173</v>
      </c>
      <c r="S72" s="178">
        <v>1.4492753623188406E-2</v>
      </c>
      <c r="T72" s="101"/>
      <c r="U72" s="192"/>
      <c r="V72" s="192"/>
      <c r="W72" s="101"/>
      <c r="X72" s="101"/>
      <c r="Y72" s="101"/>
      <c r="Z72" s="101"/>
      <c r="AA72" s="101"/>
    </row>
    <row r="73" spans="1:27" x14ac:dyDescent="0.2">
      <c r="A73" s="53" t="s">
        <v>154</v>
      </c>
      <c r="B73" s="69" t="s">
        <v>412</v>
      </c>
      <c r="C73" s="987" t="s">
        <v>540</v>
      </c>
      <c r="D73" s="988"/>
      <c r="E73" s="988"/>
      <c r="F73" s="988"/>
      <c r="G73" s="988"/>
      <c r="H73" s="989"/>
      <c r="I73" s="499">
        <v>88</v>
      </c>
      <c r="J73" s="500">
        <v>87</v>
      </c>
      <c r="K73" s="463">
        <v>43</v>
      </c>
      <c r="L73" s="464">
        <v>0</v>
      </c>
      <c r="M73" s="464">
        <v>40</v>
      </c>
      <c r="N73" s="501">
        <v>4</v>
      </c>
      <c r="O73" s="499">
        <v>0</v>
      </c>
      <c r="P73" s="499">
        <v>1</v>
      </c>
      <c r="Q73" s="502">
        <v>3.1860465116279069</v>
      </c>
      <c r="R73" s="177">
        <v>0.45454545454545453</v>
      </c>
      <c r="S73" s="178">
        <v>4.5454545454545456E-2</v>
      </c>
      <c r="T73" s="101"/>
      <c r="U73" s="192"/>
      <c r="V73" s="192"/>
      <c r="W73" s="101"/>
      <c r="X73" s="101"/>
      <c r="Y73" s="101"/>
      <c r="Z73" s="101"/>
      <c r="AA73" s="101"/>
    </row>
    <row r="74" spans="1:27" x14ac:dyDescent="0.2">
      <c r="A74" s="53" t="s">
        <v>158</v>
      </c>
      <c r="B74" s="69" t="s">
        <v>414</v>
      </c>
      <c r="C74" s="990" t="s">
        <v>541</v>
      </c>
      <c r="D74" s="991"/>
      <c r="E74" s="991"/>
      <c r="F74" s="991"/>
      <c r="G74" s="991"/>
      <c r="H74" s="992"/>
      <c r="I74" s="505">
        <v>54</v>
      </c>
      <c r="J74" s="506">
        <v>54</v>
      </c>
      <c r="K74" s="471">
        <v>32</v>
      </c>
      <c r="L74" s="472">
        <v>3</v>
      </c>
      <c r="M74" s="472">
        <v>19</v>
      </c>
      <c r="N74" s="507">
        <v>0</v>
      </c>
      <c r="O74" s="505">
        <v>0</v>
      </c>
      <c r="P74" s="505">
        <v>0</v>
      </c>
      <c r="Q74" s="508">
        <v>2.59375</v>
      </c>
      <c r="R74" s="509">
        <v>0.35185185185185186</v>
      </c>
      <c r="S74" s="510">
        <v>0</v>
      </c>
      <c r="T74" s="101"/>
      <c r="U74" s="192"/>
      <c r="V74" s="192"/>
      <c r="W74" s="101"/>
      <c r="X74" s="101"/>
      <c r="Y74" s="101"/>
      <c r="Z74" s="101"/>
      <c r="AA74" s="101"/>
    </row>
    <row r="75" spans="1:27" x14ac:dyDescent="0.2">
      <c r="A75" s="70" t="s">
        <v>166</v>
      </c>
      <c r="B75" s="89" t="s">
        <v>332</v>
      </c>
      <c r="C75" s="1002" t="s">
        <v>527</v>
      </c>
      <c r="D75" s="1003"/>
      <c r="E75" s="1003"/>
      <c r="F75" s="1003"/>
      <c r="G75" s="1003"/>
      <c r="H75" s="1004"/>
      <c r="I75" s="72">
        <v>3610</v>
      </c>
      <c r="J75" s="78">
        <v>3548</v>
      </c>
      <c r="K75" s="76">
        <v>2425</v>
      </c>
      <c r="L75" s="74">
        <v>276</v>
      </c>
      <c r="M75" s="74">
        <v>411</v>
      </c>
      <c r="N75" s="433">
        <v>436</v>
      </c>
      <c r="O75" s="72">
        <v>0</v>
      </c>
      <c r="P75" s="72">
        <v>62</v>
      </c>
      <c r="Q75" s="503">
        <v>3.0383505154639177</v>
      </c>
      <c r="R75" s="216">
        <v>0.11385041551246537</v>
      </c>
      <c r="S75" s="504">
        <v>0.12077562326869806</v>
      </c>
      <c r="T75" s="101"/>
      <c r="U75" s="192"/>
      <c r="V75" s="192"/>
      <c r="W75" s="101"/>
      <c r="X75" s="101"/>
      <c r="Y75" s="101"/>
      <c r="Z75" s="101"/>
      <c r="AA75" s="101"/>
    </row>
    <row r="76" spans="1:27" x14ac:dyDescent="0.2">
      <c r="A76" s="53" t="s">
        <v>168</v>
      </c>
      <c r="B76" s="69" t="s">
        <v>418</v>
      </c>
      <c r="C76" s="996" t="s">
        <v>542</v>
      </c>
      <c r="D76" s="997"/>
      <c r="E76" s="997"/>
      <c r="F76" s="997"/>
      <c r="G76" s="997"/>
      <c r="H76" s="998"/>
      <c r="I76" s="505">
        <v>1581</v>
      </c>
      <c r="J76" s="506">
        <v>1545</v>
      </c>
      <c r="K76" s="471">
        <v>1053</v>
      </c>
      <c r="L76" s="472">
        <v>161</v>
      </c>
      <c r="M76" s="472">
        <v>130</v>
      </c>
      <c r="N76" s="507">
        <v>201</v>
      </c>
      <c r="O76" s="505">
        <v>0</v>
      </c>
      <c r="P76" s="505">
        <v>36</v>
      </c>
      <c r="Q76" s="508">
        <v>3.1215574548907883</v>
      </c>
      <c r="R76" s="509">
        <v>8.222643896268185E-2</v>
      </c>
      <c r="S76" s="510">
        <v>0.12713472485768501</v>
      </c>
      <c r="T76" s="101"/>
      <c r="U76" s="192"/>
      <c r="V76" s="192"/>
      <c r="W76" s="101"/>
      <c r="X76" s="101"/>
      <c r="Y76" s="101"/>
      <c r="Z76" s="101"/>
      <c r="AA76" s="101"/>
    </row>
    <row r="77" spans="1:27" x14ac:dyDescent="0.2">
      <c r="A77" s="53" t="s">
        <v>172</v>
      </c>
      <c r="B77" s="69" t="s">
        <v>420</v>
      </c>
      <c r="C77" s="987" t="s">
        <v>543</v>
      </c>
      <c r="D77" s="988"/>
      <c r="E77" s="988"/>
      <c r="F77" s="988"/>
      <c r="G77" s="988"/>
      <c r="H77" s="989"/>
      <c r="I77" s="505">
        <v>715</v>
      </c>
      <c r="J77" s="506">
        <v>710</v>
      </c>
      <c r="K77" s="471">
        <v>485</v>
      </c>
      <c r="L77" s="472">
        <v>11</v>
      </c>
      <c r="M77" s="472">
        <v>94</v>
      </c>
      <c r="N77" s="507">
        <v>120</v>
      </c>
      <c r="O77" s="505">
        <v>0</v>
      </c>
      <c r="P77" s="505">
        <v>5</v>
      </c>
      <c r="Q77" s="508">
        <v>2.9381443298969074</v>
      </c>
      <c r="R77" s="509">
        <v>0.13146853146853146</v>
      </c>
      <c r="S77" s="510">
        <v>0.16783216783216784</v>
      </c>
      <c r="T77" s="101"/>
      <c r="U77" s="192"/>
      <c r="V77" s="192"/>
      <c r="W77" s="101"/>
      <c r="X77" s="101"/>
      <c r="Y77" s="101"/>
      <c r="Z77" s="101"/>
      <c r="AA77" s="101"/>
    </row>
    <row r="78" spans="1:27" x14ac:dyDescent="0.2">
      <c r="A78" s="53" t="s">
        <v>178</v>
      </c>
      <c r="B78" s="69" t="s">
        <v>422</v>
      </c>
      <c r="C78" s="987" t="s">
        <v>331</v>
      </c>
      <c r="D78" s="988"/>
      <c r="E78" s="988"/>
      <c r="F78" s="988"/>
      <c r="G78" s="988"/>
      <c r="H78" s="989"/>
      <c r="I78" s="505">
        <v>1065</v>
      </c>
      <c r="J78" s="506">
        <v>1054</v>
      </c>
      <c r="K78" s="471">
        <v>705</v>
      </c>
      <c r="L78" s="472">
        <v>100</v>
      </c>
      <c r="M78" s="472">
        <v>159</v>
      </c>
      <c r="N78" s="507">
        <v>90</v>
      </c>
      <c r="O78" s="505">
        <v>0</v>
      </c>
      <c r="P78" s="505">
        <v>11</v>
      </c>
      <c r="Q78" s="508">
        <v>3.0226950354609929</v>
      </c>
      <c r="R78" s="509">
        <v>0.14929577464788732</v>
      </c>
      <c r="S78" s="510">
        <v>8.4507042253521125E-2</v>
      </c>
      <c r="T78" s="101"/>
      <c r="U78" s="192"/>
      <c r="V78" s="192"/>
      <c r="W78" s="101"/>
      <c r="X78" s="101"/>
      <c r="Y78" s="101"/>
      <c r="Z78" s="101"/>
      <c r="AA78" s="101"/>
    </row>
    <row r="79" spans="1:27" x14ac:dyDescent="0.2">
      <c r="A79" s="53" t="s">
        <v>182</v>
      </c>
      <c r="B79" s="69" t="s">
        <v>423</v>
      </c>
      <c r="C79" s="990" t="s">
        <v>544</v>
      </c>
      <c r="D79" s="991"/>
      <c r="E79" s="991"/>
      <c r="F79" s="991"/>
      <c r="G79" s="991"/>
      <c r="H79" s="992"/>
      <c r="I79" s="505">
        <v>249</v>
      </c>
      <c r="J79" s="506">
        <v>239</v>
      </c>
      <c r="K79" s="471">
        <v>182</v>
      </c>
      <c r="L79" s="472">
        <v>4</v>
      </c>
      <c r="M79" s="472">
        <v>28</v>
      </c>
      <c r="N79" s="507">
        <v>25</v>
      </c>
      <c r="O79" s="505">
        <v>0</v>
      </c>
      <c r="P79" s="505">
        <v>10</v>
      </c>
      <c r="Q79" s="508">
        <v>2.8846153846153846</v>
      </c>
      <c r="R79" s="509">
        <v>0.11244979919678715</v>
      </c>
      <c r="S79" s="510">
        <v>0.10040160642570281</v>
      </c>
      <c r="T79" s="101"/>
      <c r="U79" s="192"/>
      <c r="V79" s="192"/>
      <c r="W79" s="101"/>
      <c r="X79" s="101"/>
      <c r="Y79" s="101"/>
      <c r="Z79" s="101"/>
      <c r="AA79" s="101"/>
    </row>
    <row r="80" spans="1:27" x14ac:dyDescent="0.2">
      <c r="A80" s="70" t="s">
        <v>186</v>
      </c>
      <c r="B80" s="89" t="s">
        <v>425</v>
      </c>
      <c r="C80" s="993" t="s">
        <v>528</v>
      </c>
      <c r="D80" s="994"/>
      <c r="E80" s="994"/>
      <c r="F80" s="994"/>
      <c r="G80" s="994"/>
      <c r="H80" s="995"/>
      <c r="I80" s="72">
        <v>2232</v>
      </c>
      <c r="J80" s="78">
        <v>2220</v>
      </c>
      <c r="K80" s="76">
        <v>1625</v>
      </c>
      <c r="L80" s="74">
        <v>141</v>
      </c>
      <c r="M80" s="74">
        <v>164</v>
      </c>
      <c r="N80" s="433">
        <v>290</v>
      </c>
      <c r="O80" s="72">
        <v>3</v>
      </c>
      <c r="P80" s="72">
        <v>9</v>
      </c>
      <c r="Q80" s="503">
        <v>4.1507692307692308</v>
      </c>
      <c r="R80" s="216">
        <v>7.3476702508960573E-2</v>
      </c>
      <c r="S80" s="504">
        <v>0.12992831541218638</v>
      </c>
      <c r="T80" s="101"/>
      <c r="U80" s="192"/>
      <c r="V80" s="192"/>
      <c r="W80" s="101"/>
      <c r="X80" s="101"/>
      <c r="Y80" s="101"/>
      <c r="Z80" s="101"/>
      <c r="AA80" s="101"/>
    </row>
    <row r="81" spans="1:38" x14ac:dyDescent="0.2">
      <c r="A81" s="53" t="s">
        <v>188</v>
      </c>
      <c r="B81" s="69" t="s">
        <v>426</v>
      </c>
      <c r="C81" s="996" t="s">
        <v>337</v>
      </c>
      <c r="D81" s="997"/>
      <c r="E81" s="997"/>
      <c r="F81" s="997"/>
      <c r="G81" s="997"/>
      <c r="H81" s="998"/>
      <c r="I81" s="505">
        <v>1562</v>
      </c>
      <c r="J81" s="506">
        <v>1554</v>
      </c>
      <c r="K81" s="471">
        <v>1156</v>
      </c>
      <c r="L81" s="472">
        <v>110</v>
      </c>
      <c r="M81" s="472">
        <v>74</v>
      </c>
      <c r="N81" s="507">
        <v>214</v>
      </c>
      <c r="O81" s="505">
        <v>0</v>
      </c>
      <c r="P81" s="505">
        <v>8</v>
      </c>
      <c r="Q81" s="508">
        <v>4.6461937716262973</v>
      </c>
      <c r="R81" s="509">
        <v>4.7375160051216392E-2</v>
      </c>
      <c r="S81" s="510">
        <v>0.13700384122919335</v>
      </c>
      <c r="T81" s="101"/>
      <c r="U81" s="192"/>
      <c r="V81" s="192"/>
      <c r="W81" s="101"/>
      <c r="X81" s="101"/>
      <c r="Y81" s="101"/>
      <c r="Z81" s="101"/>
      <c r="AA81" s="101"/>
    </row>
    <row r="82" spans="1:38" x14ac:dyDescent="0.2">
      <c r="A82" s="53" t="s">
        <v>196</v>
      </c>
      <c r="B82" s="69" t="s">
        <v>429</v>
      </c>
      <c r="C82" s="999" t="s">
        <v>553</v>
      </c>
      <c r="D82" s="1000"/>
      <c r="E82" s="1000"/>
      <c r="F82" s="1000"/>
      <c r="G82" s="1000"/>
      <c r="H82" s="1001"/>
      <c r="I82" s="505">
        <v>210</v>
      </c>
      <c r="J82" s="506">
        <v>209</v>
      </c>
      <c r="K82" s="471">
        <v>109</v>
      </c>
      <c r="L82" s="472">
        <v>12</v>
      </c>
      <c r="M82" s="472">
        <v>51</v>
      </c>
      <c r="N82" s="507">
        <v>37</v>
      </c>
      <c r="O82" s="505">
        <v>0</v>
      </c>
      <c r="P82" s="505">
        <v>1</v>
      </c>
      <c r="Q82" s="508">
        <v>3.0183486238532109</v>
      </c>
      <c r="R82" s="509">
        <v>0.24285714285714285</v>
      </c>
      <c r="S82" s="510">
        <v>0.1761904761904762</v>
      </c>
      <c r="T82" s="101"/>
      <c r="U82" s="192"/>
      <c r="V82" s="192"/>
      <c r="W82" s="101"/>
      <c r="X82" s="101"/>
      <c r="Y82" s="101"/>
      <c r="Z82" s="101"/>
      <c r="AA82" s="101"/>
    </row>
    <row r="83" spans="1:38" ht="13.5" thickBot="1" x14ac:dyDescent="0.25">
      <c r="A83" s="209" t="s">
        <v>202</v>
      </c>
      <c r="B83" s="210" t="s">
        <v>432</v>
      </c>
      <c r="C83" s="984" t="s">
        <v>344</v>
      </c>
      <c r="D83" s="985"/>
      <c r="E83" s="985"/>
      <c r="F83" s="985"/>
      <c r="G83" s="985"/>
      <c r="H83" s="986"/>
      <c r="I83" s="511">
        <v>460</v>
      </c>
      <c r="J83" s="512">
        <v>457</v>
      </c>
      <c r="K83" s="477">
        <v>360</v>
      </c>
      <c r="L83" s="478">
        <v>19</v>
      </c>
      <c r="M83" s="478">
        <v>39</v>
      </c>
      <c r="N83" s="513">
        <v>39</v>
      </c>
      <c r="O83" s="511">
        <v>3</v>
      </c>
      <c r="P83" s="511">
        <v>0</v>
      </c>
      <c r="Q83" s="514">
        <v>2.9027777777777777</v>
      </c>
      <c r="R83" s="515">
        <v>8.478260869565217E-2</v>
      </c>
      <c r="S83" s="516">
        <v>8.478260869565217E-2</v>
      </c>
      <c r="T83" s="101"/>
      <c r="U83" s="192"/>
      <c r="V83" s="192"/>
      <c r="W83" s="101"/>
      <c r="X83" s="101"/>
      <c r="Y83" s="101"/>
      <c r="Z83" s="101"/>
      <c r="AA83" s="101"/>
    </row>
    <row r="84" spans="1:38" ht="13.5" thickTop="1" x14ac:dyDescent="0.2">
      <c r="H84" s="101"/>
      <c r="I84" s="101"/>
      <c r="J84" s="101"/>
      <c r="K84" s="101"/>
      <c r="L84" s="101"/>
      <c r="M84" s="101"/>
      <c r="N84" s="101"/>
      <c r="O84" s="101"/>
      <c r="P84" s="101"/>
      <c r="Q84" s="101"/>
      <c r="R84" s="101"/>
      <c r="S84" s="101"/>
      <c r="T84" s="101"/>
      <c r="U84" s="101"/>
      <c r="V84" s="101"/>
      <c r="W84" s="101"/>
      <c r="X84" s="101"/>
      <c r="Y84" s="101"/>
      <c r="Z84" s="101"/>
      <c r="AA84" s="101"/>
    </row>
    <row r="85" spans="1:38" ht="15" x14ac:dyDescent="0.25">
      <c r="A85" s="518" t="s">
        <v>656</v>
      </c>
      <c r="B85" s="519"/>
      <c r="C85" s="520" t="s">
        <v>623</v>
      </c>
      <c r="D85" s="519"/>
      <c r="E85" s="519"/>
      <c r="F85" s="519"/>
      <c r="G85" s="519"/>
      <c r="H85" s="521"/>
      <c r="I85" s="521"/>
      <c r="J85" s="521"/>
      <c r="K85" s="521"/>
      <c r="L85" s="521"/>
      <c r="M85" s="521"/>
      <c r="N85" s="521"/>
      <c r="O85" s="521"/>
      <c r="P85" s="521"/>
      <c r="Q85" s="521"/>
      <c r="R85" s="521"/>
      <c r="S85" s="521"/>
      <c r="T85" s="521"/>
      <c r="U85" s="521"/>
      <c r="V85" s="521"/>
      <c r="W85" s="521"/>
      <c r="X85" s="521"/>
      <c r="Y85" s="521"/>
      <c r="Z85" s="521"/>
      <c r="AA85" s="521"/>
      <c r="AB85" s="519"/>
      <c r="AC85" s="519"/>
      <c r="AD85" s="519"/>
      <c r="AE85" s="519"/>
      <c r="AF85" s="519"/>
      <c r="AG85" s="519"/>
      <c r="AH85" s="519"/>
      <c r="AI85" s="519"/>
      <c r="AJ85" s="519"/>
      <c r="AK85" s="519"/>
      <c r="AL85" s="519"/>
    </row>
    <row r="86" spans="1:38" ht="13.5" thickBot="1" x14ac:dyDescent="0.25">
      <c r="A86" s="519"/>
      <c r="B86" s="519"/>
      <c r="C86" s="519"/>
      <c r="D86" s="519"/>
      <c r="E86" s="519"/>
      <c r="F86" s="519"/>
      <c r="G86" s="519"/>
      <c r="H86" s="521"/>
      <c r="I86" s="521"/>
      <c r="J86" s="521"/>
      <c r="K86" s="521"/>
      <c r="L86" s="521"/>
      <c r="M86" s="521"/>
      <c r="N86" s="521"/>
      <c r="O86" s="521"/>
      <c r="P86" s="521"/>
      <c r="Q86" s="521"/>
      <c r="R86" s="521"/>
      <c r="S86" s="521"/>
      <c r="T86" s="521"/>
      <c r="U86" s="521"/>
      <c r="V86" s="521"/>
      <c r="W86" s="521"/>
      <c r="X86" s="521"/>
      <c r="Y86" s="521"/>
      <c r="Z86" s="521"/>
      <c r="AA86" s="521"/>
      <c r="AB86" s="519"/>
      <c r="AC86" s="519"/>
      <c r="AD86" s="519"/>
      <c r="AE86" s="519"/>
      <c r="AF86" s="519"/>
      <c r="AG86" s="519"/>
      <c r="AH86" s="519"/>
      <c r="AI86" s="519"/>
      <c r="AJ86" s="519"/>
      <c r="AK86" s="519"/>
      <c r="AL86" s="519"/>
    </row>
    <row r="87" spans="1:38" ht="13.5" thickTop="1" x14ac:dyDescent="0.2">
      <c r="A87" s="1162"/>
      <c r="B87" s="1163"/>
      <c r="C87" s="1163"/>
      <c r="D87" s="1163"/>
      <c r="E87" s="1163"/>
      <c r="F87" s="1163"/>
      <c r="G87" s="1163"/>
      <c r="H87" s="1164"/>
      <c r="I87" s="522"/>
      <c r="J87" s="523" t="s">
        <v>624</v>
      </c>
      <c r="K87" s="523"/>
      <c r="L87" s="523"/>
      <c r="M87" s="523"/>
      <c r="N87" s="523"/>
      <c r="O87" s="523"/>
      <c r="P87" s="523"/>
      <c r="Q87" s="523"/>
      <c r="R87" s="523"/>
      <c r="S87" s="524"/>
      <c r="T87" s="523" t="s">
        <v>625</v>
      </c>
      <c r="U87" s="523"/>
      <c r="V87" s="523"/>
      <c r="W87" s="523"/>
      <c r="X87" s="523"/>
      <c r="Y87" s="523"/>
      <c r="Z87" s="523"/>
      <c r="AA87" s="523"/>
      <c r="AB87" s="523"/>
      <c r="AC87" s="523"/>
      <c r="AD87" s="523"/>
      <c r="AE87" s="523"/>
      <c r="AF87" s="523"/>
      <c r="AG87" s="523"/>
      <c r="AH87" s="523"/>
      <c r="AI87" s="523"/>
      <c r="AJ87" s="523"/>
      <c r="AK87" s="523"/>
      <c r="AL87" s="525"/>
    </row>
    <row r="88" spans="1:38" x14ac:dyDescent="0.2">
      <c r="A88" s="1165"/>
      <c r="B88" s="1166"/>
      <c r="C88" s="1166"/>
      <c r="D88" s="1166"/>
      <c r="E88" s="1166"/>
      <c r="F88" s="1166"/>
      <c r="G88" s="1166"/>
      <c r="H88" s="1167"/>
      <c r="I88" s="526"/>
      <c r="J88" s="527" t="s">
        <v>8</v>
      </c>
      <c r="K88" s="528"/>
      <c r="L88" s="529"/>
      <c r="M88" s="529"/>
      <c r="N88" s="529"/>
      <c r="O88" s="529"/>
      <c r="P88" s="529"/>
      <c r="Q88" s="529"/>
      <c r="R88" s="529"/>
      <c r="S88" s="530"/>
      <c r="T88" s="531"/>
      <c r="U88" s="20" t="s">
        <v>626</v>
      </c>
      <c r="V88" s="20"/>
      <c r="W88" s="20"/>
      <c r="X88" s="20"/>
      <c r="Y88" s="20"/>
      <c r="Z88" s="20"/>
      <c r="AA88" s="20"/>
      <c r="AB88" s="20"/>
      <c r="AC88" s="532"/>
      <c r="AD88" s="20" t="s">
        <v>627</v>
      </c>
      <c r="AE88" s="20"/>
      <c r="AF88" s="20"/>
      <c r="AG88" s="20"/>
      <c r="AH88" s="20"/>
      <c r="AI88" s="20"/>
      <c r="AJ88" s="20"/>
      <c r="AK88" s="20"/>
      <c r="AL88" s="533"/>
    </row>
    <row r="89" spans="1:38" x14ac:dyDescent="0.2">
      <c r="A89" s="1165"/>
      <c r="B89" s="1166"/>
      <c r="C89" s="1166"/>
      <c r="D89" s="1166"/>
      <c r="E89" s="1166"/>
      <c r="F89" s="1166"/>
      <c r="G89" s="1166"/>
      <c r="H89" s="1167"/>
      <c r="I89" s="526"/>
      <c r="J89" s="534" t="s">
        <v>628</v>
      </c>
      <c r="K89" s="535"/>
      <c r="L89" s="224"/>
      <c r="M89" s="224"/>
      <c r="N89" s="224" t="s">
        <v>629</v>
      </c>
      <c r="O89" s="224"/>
      <c r="P89" s="224"/>
      <c r="Q89" s="224"/>
      <c r="R89" s="224" t="s">
        <v>630</v>
      </c>
      <c r="S89" s="536"/>
      <c r="T89" s="534" t="s">
        <v>8</v>
      </c>
      <c r="U89" s="528"/>
      <c r="V89" s="529"/>
      <c r="W89" s="529"/>
      <c r="X89" s="529" t="s">
        <v>629</v>
      </c>
      <c r="Y89" s="529"/>
      <c r="Z89" s="529"/>
      <c r="AA89" s="529"/>
      <c r="AB89" s="529" t="s">
        <v>630</v>
      </c>
      <c r="AC89" s="537"/>
      <c r="AD89" s="528"/>
      <c r="AE89" s="529"/>
      <c r="AF89" s="529"/>
      <c r="AG89" s="529" t="s">
        <v>629</v>
      </c>
      <c r="AH89" s="529"/>
      <c r="AI89" s="529"/>
      <c r="AJ89" s="529"/>
      <c r="AK89" s="529" t="s">
        <v>630</v>
      </c>
      <c r="AL89" s="538"/>
    </row>
    <row r="90" spans="1:38" x14ac:dyDescent="0.2">
      <c r="A90" s="1168" t="s">
        <v>0</v>
      </c>
      <c r="B90" s="1169"/>
      <c r="C90" s="1169"/>
      <c r="D90" s="1169"/>
      <c r="E90" s="1169"/>
      <c r="F90" s="1169"/>
      <c r="G90" s="1169"/>
      <c r="H90" s="1170"/>
      <c r="I90" s="223" t="s">
        <v>631</v>
      </c>
      <c r="J90" s="534" t="s">
        <v>632</v>
      </c>
      <c r="K90" s="535"/>
      <c r="L90" s="224" t="s">
        <v>633</v>
      </c>
      <c r="M90" s="224"/>
      <c r="N90" s="224" t="s">
        <v>634</v>
      </c>
      <c r="O90" s="224"/>
      <c r="P90" s="224" t="s">
        <v>635</v>
      </c>
      <c r="Q90" s="224"/>
      <c r="R90" s="224" t="s">
        <v>636</v>
      </c>
      <c r="S90" s="536"/>
      <c r="T90" s="534" t="s">
        <v>628</v>
      </c>
      <c r="U90" s="535"/>
      <c r="V90" s="224" t="s">
        <v>633</v>
      </c>
      <c r="W90" s="224"/>
      <c r="X90" s="224" t="s">
        <v>634</v>
      </c>
      <c r="Y90" s="224"/>
      <c r="Z90" s="224" t="s">
        <v>635</v>
      </c>
      <c r="AA90" s="224"/>
      <c r="AB90" s="224" t="s">
        <v>636</v>
      </c>
      <c r="AC90" s="539"/>
      <c r="AD90" s="535"/>
      <c r="AE90" s="224" t="s">
        <v>633</v>
      </c>
      <c r="AF90" s="224"/>
      <c r="AG90" s="224" t="s">
        <v>634</v>
      </c>
      <c r="AH90" s="224"/>
      <c r="AI90" s="224" t="s">
        <v>635</v>
      </c>
      <c r="AJ90" s="224"/>
      <c r="AK90" s="224" t="s">
        <v>636</v>
      </c>
      <c r="AL90" s="225"/>
    </row>
    <row r="91" spans="1:38" x14ac:dyDescent="0.2">
      <c r="A91" s="1150" t="s">
        <v>1</v>
      </c>
      <c r="B91" s="1151"/>
      <c r="C91" s="1152"/>
      <c r="D91" s="1152"/>
      <c r="E91" s="1152"/>
      <c r="F91" s="1152"/>
      <c r="G91" s="1152"/>
      <c r="H91" s="1153"/>
      <c r="I91" s="223" t="s">
        <v>8</v>
      </c>
      <c r="J91" s="534" t="s">
        <v>637</v>
      </c>
      <c r="K91" s="535"/>
      <c r="L91" s="224" t="s">
        <v>638</v>
      </c>
      <c r="M91" s="224" t="s">
        <v>639</v>
      </c>
      <c r="N91" s="224" t="s">
        <v>640</v>
      </c>
      <c r="O91" s="224" t="s">
        <v>641</v>
      </c>
      <c r="P91" s="224" t="s">
        <v>642</v>
      </c>
      <c r="Q91" s="224"/>
      <c r="R91" s="224" t="s">
        <v>643</v>
      </c>
      <c r="S91" s="536" t="s">
        <v>644</v>
      </c>
      <c r="T91" s="534" t="s">
        <v>645</v>
      </c>
      <c r="U91" s="535"/>
      <c r="V91" s="224" t="s">
        <v>638</v>
      </c>
      <c r="W91" s="224" t="s">
        <v>639</v>
      </c>
      <c r="X91" s="224" t="s">
        <v>640</v>
      </c>
      <c r="Y91" s="224" t="s">
        <v>641</v>
      </c>
      <c r="Z91" s="224" t="s">
        <v>642</v>
      </c>
      <c r="AA91" s="224"/>
      <c r="AB91" s="224" t="s">
        <v>643</v>
      </c>
      <c r="AC91" s="539" t="s">
        <v>644</v>
      </c>
      <c r="AD91" s="535"/>
      <c r="AE91" s="224" t="s">
        <v>638</v>
      </c>
      <c r="AF91" s="224" t="s">
        <v>639</v>
      </c>
      <c r="AG91" s="224" t="s">
        <v>640</v>
      </c>
      <c r="AH91" s="224" t="s">
        <v>641</v>
      </c>
      <c r="AI91" s="224" t="s">
        <v>642</v>
      </c>
      <c r="AJ91" s="224"/>
      <c r="AK91" s="224" t="s">
        <v>643</v>
      </c>
      <c r="AL91" s="225" t="s">
        <v>644</v>
      </c>
    </row>
    <row r="92" spans="1:38" ht="13.5" thickBot="1" x14ac:dyDescent="0.25">
      <c r="A92" s="540" t="s">
        <v>3</v>
      </c>
      <c r="B92" s="226" t="s">
        <v>4</v>
      </c>
      <c r="C92" s="1154" t="s">
        <v>5</v>
      </c>
      <c r="D92" s="1154"/>
      <c r="E92" s="1154"/>
      <c r="F92" s="1154"/>
      <c r="G92" s="1154"/>
      <c r="H92" s="1155"/>
      <c r="I92" s="227" t="s">
        <v>628</v>
      </c>
      <c r="J92" s="541" t="s">
        <v>646</v>
      </c>
      <c r="K92" s="542" t="s">
        <v>600</v>
      </c>
      <c r="L92" s="226" t="s">
        <v>647</v>
      </c>
      <c r="M92" s="226" t="s">
        <v>648</v>
      </c>
      <c r="N92" s="226" t="s">
        <v>647</v>
      </c>
      <c r="O92" s="226" t="s">
        <v>649</v>
      </c>
      <c r="P92" s="226" t="s">
        <v>650</v>
      </c>
      <c r="Q92" s="226" t="s">
        <v>651</v>
      </c>
      <c r="R92" s="226" t="s">
        <v>652</v>
      </c>
      <c r="S92" s="543" t="s">
        <v>653</v>
      </c>
      <c r="T92" s="541" t="s">
        <v>646</v>
      </c>
      <c r="U92" s="542" t="s">
        <v>600</v>
      </c>
      <c r="V92" s="226" t="s">
        <v>647</v>
      </c>
      <c r="W92" s="226" t="s">
        <v>648</v>
      </c>
      <c r="X92" s="226" t="s">
        <v>647</v>
      </c>
      <c r="Y92" s="226" t="s">
        <v>649</v>
      </c>
      <c r="Z92" s="226" t="s">
        <v>650</v>
      </c>
      <c r="AA92" s="226" t="s">
        <v>651</v>
      </c>
      <c r="AB92" s="226" t="s">
        <v>652</v>
      </c>
      <c r="AC92" s="544" t="s">
        <v>653</v>
      </c>
      <c r="AD92" s="542" t="s">
        <v>600</v>
      </c>
      <c r="AE92" s="226" t="s">
        <v>647</v>
      </c>
      <c r="AF92" s="226" t="s">
        <v>648</v>
      </c>
      <c r="AG92" s="226" t="s">
        <v>647</v>
      </c>
      <c r="AH92" s="226" t="s">
        <v>649</v>
      </c>
      <c r="AI92" s="226" t="s">
        <v>650</v>
      </c>
      <c r="AJ92" s="226" t="s">
        <v>651</v>
      </c>
      <c r="AK92" s="226" t="s">
        <v>652</v>
      </c>
      <c r="AL92" s="229" t="s">
        <v>653</v>
      </c>
    </row>
    <row r="93" spans="1:38" ht="14.25" thickTop="1" thickBot="1" x14ac:dyDescent="0.25">
      <c r="A93" s="545" t="s">
        <v>9</v>
      </c>
      <c r="B93" s="546" t="s">
        <v>218</v>
      </c>
      <c r="C93" s="1156" t="s">
        <v>10</v>
      </c>
      <c r="D93" s="1156"/>
      <c r="E93" s="1156"/>
      <c r="F93" s="1156"/>
      <c r="G93" s="1156"/>
      <c r="H93" s="1157"/>
      <c r="I93" s="547">
        <v>29828</v>
      </c>
      <c r="J93" s="548">
        <v>26731</v>
      </c>
      <c r="K93" s="549">
        <v>22377</v>
      </c>
      <c r="L93" s="550">
        <v>306</v>
      </c>
      <c r="M93" s="550">
        <v>593</v>
      </c>
      <c r="N93" s="550">
        <v>189</v>
      </c>
      <c r="O93" s="550">
        <v>129</v>
      </c>
      <c r="P93" s="550">
        <v>1359</v>
      </c>
      <c r="Q93" s="550">
        <v>1</v>
      </c>
      <c r="R93" s="550">
        <v>17</v>
      </c>
      <c r="S93" s="551">
        <v>1760</v>
      </c>
      <c r="T93" s="548">
        <v>3097</v>
      </c>
      <c r="U93" s="549">
        <v>2463</v>
      </c>
      <c r="V93" s="550">
        <v>15</v>
      </c>
      <c r="W93" s="550">
        <v>198</v>
      </c>
      <c r="X93" s="550">
        <v>41</v>
      </c>
      <c r="Y93" s="550">
        <v>15</v>
      </c>
      <c r="Z93" s="550">
        <v>198</v>
      </c>
      <c r="AA93" s="550">
        <v>0</v>
      </c>
      <c r="AB93" s="550">
        <v>1</v>
      </c>
      <c r="AC93" s="552">
        <v>166</v>
      </c>
      <c r="AD93" s="549">
        <v>534</v>
      </c>
      <c r="AE93" s="550">
        <v>2</v>
      </c>
      <c r="AF93" s="550">
        <v>35</v>
      </c>
      <c r="AG93" s="550">
        <v>87</v>
      </c>
      <c r="AH93" s="550">
        <v>37</v>
      </c>
      <c r="AI93" s="550">
        <v>2021</v>
      </c>
      <c r="AJ93" s="550">
        <v>1</v>
      </c>
      <c r="AK93" s="550">
        <v>0</v>
      </c>
      <c r="AL93" s="553">
        <v>380</v>
      </c>
    </row>
    <row r="94" spans="1:38" ht="13.5" thickTop="1" x14ac:dyDescent="0.2">
      <c r="A94" s="554" t="s">
        <v>11</v>
      </c>
      <c r="B94" s="555" t="s">
        <v>351</v>
      </c>
      <c r="C94" s="1158" t="s">
        <v>522</v>
      </c>
      <c r="D94" s="1158"/>
      <c r="E94" s="1158"/>
      <c r="F94" s="1158"/>
      <c r="G94" s="1158"/>
      <c r="H94" s="1159"/>
      <c r="I94" s="556">
        <v>13192</v>
      </c>
      <c r="J94" s="557">
        <v>11437</v>
      </c>
      <c r="K94" s="558">
        <v>10029</v>
      </c>
      <c r="L94" s="559">
        <v>36</v>
      </c>
      <c r="M94" s="559">
        <v>99</v>
      </c>
      <c r="N94" s="559">
        <v>59</v>
      </c>
      <c r="O94" s="559">
        <v>39</v>
      </c>
      <c r="P94" s="559">
        <v>798</v>
      </c>
      <c r="Q94" s="559">
        <v>1</v>
      </c>
      <c r="R94" s="559">
        <v>9</v>
      </c>
      <c r="S94" s="560">
        <v>367</v>
      </c>
      <c r="T94" s="557">
        <v>1755</v>
      </c>
      <c r="U94" s="558">
        <v>1500</v>
      </c>
      <c r="V94" s="559">
        <v>4</v>
      </c>
      <c r="W94" s="559">
        <v>102</v>
      </c>
      <c r="X94" s="559">
        <v>10</v>
      </c>
      <c r="Y94" s="559">
        <v>11</v>
      </c>
      <c r="Z94" s="559">
        <v>89</v>
      </c>
      <c r="AA94" s="559">
        <v>0</v>
      </c>
      <c r="AB94" s="559">
        <v>1</v>
      </c>
      <c r="AC94" s="561">
        <v>38</v>
      </c>
      <c r="AD94" s="558">
        <v>182</v>
      </c>
      <c r="AE94" s="559">
        <v>2</v>
      </c>
      <c r="AF94" s="559">
        <v>5</v>
      </c>
      <c r="AG94" s="559">
        <v>27</v>
      </c>
      <c r="AH94" s="559">
        <v>26</v>
      </c>
      <c r="AI94" s="559">
        <v>1368</v>
      </c>
      <c r="AJ94" s="559">
        <v>1</v>
      </c>
      <c r="AK94" s="559">
        <v>0</v>
      </c>
      <c r="AL94" s="562">
        <v>144</v>
      </c>
    </row>
    <row r="95" spans="1:38" x14ac:dyDescent="0.2">
      <c r="A95" s="563" t="s">
        <v>13</v>
      </c>
      <c r="B95" s="564" t="s">
        <v>352</v>
      </c>
      <c r="C95" s="1160" t="s">
        <v>249</v>
      </c>
      <c r="D95" s="1160"/>
      <c r="E95" s="1160"/>
      <c r="F95" s="1160"/>
      <c r="G95" s="1160"/>
      <c r="H95" s="1161"/>
      <c r="I95" s="565">
        <v>13192</v>
      </c>
      <c r="J95" s="566">
        <v>11437</v>
      </c>
      <c r="K95" s="567">
        <v>10029</v>
      </c>
      <c r="L95" s="568">
        <v>36</v>
      </c>
      <c r="M95" s="568">
        <v>99</v>
      </c>
      <c r="N95" s="568">
        <v>59</v>
      </c>
      <c r="O95" s="568">
        <v>39</v>
      </c>
      <c r="P95" s="568">
        <v>798</v>
      </c>
      <c r="Q95" s="568">
        <v>1</v>
      </c>
      <c r="R95" s="568">
        <v>9</v>
      </c>
      <c r="S95" s="569">
        <v>367</v>
      </c>
      <c r="T95" s="566">
        <v>1755</v>
      </c>
      <c r="U95" s="567">
        <v>1500</v>
      </c>
      <c r="V95" s="568">
        <v>4</v>
      </c>
      <c r="W95" s="568">
        <v>102</v>
      </c>
      <c r="X95" s="568">
        <v>10</v>
      </c>
      <c r="Y95" s="568">
        <v>11</v>
      </c>
      <c r="Z95" s="568">
        <v>89</v>
      </c>
      <c r="AA95" s="568">
        <v>0</v>
      </c>
      <c r="AB95" s="568">
        <v>1</v>
      </c>
      <c r="AC95" s="570">
        <v>38</v>
      </c>
      <c r="AD95" s="567">
        <v>182</v>
      </c>
      <c r="AE95" s="568">
        <v>2</v>
      </c>
      <c r="AF95" s="568">
        <v>5</v>
      </c>
      <c r="AG95" s="568">
        <v>27</v>
      </c>
      <c r="AH95" s="568">
        <v>26</v>
      </c>
      <c r="AI95" s="568">
        <v>1368</v>
      </c>
      <c r="AJ95" s="568">
        <v>1</v>
      </c>
      <c r="AK95" s="568">
        <v>0</v>
      </c>
      <c r="AL95" s="571">
        <v>144</v>
      </c>
    </row>
    <row r="96" spans="1:38" x14ac:dyDescent="0.2">
      <c r="A96" s="572" t="s">
        <v>15</v>
      </c>
      <c r="B96" s="573" t="s">
        <v>247</v>
      </c>
      <c r="C96" s="1136" t="s">
        <v>16</v>
      </c>
      <c r="D96" s="1136"/>
      <c r="E96" s="1136"/>
      <c r="F96" s="1136"/>
      <c r="G96" s="1136"/>
      <c r="H96" s="1137"/>
      <c r="I96" s="574">
        <v>13192</v>
      </c>
      <c r="J96" s="575">
        <v>11437</v>
      </c>
      <c r="K96" s="576">
        <v>10029</v>
      </c>
      <c r="L96" s="577">
        <v>36</v>
      </c>
      <c r="M96" s="577">
        <v>99</v>
      </c>
      <c r="N96" s="577">
        <v>59</v>
      </c>
      <c r="O96" s="577">
        <v>39</v>
      </c>
      <c r="P96" s="577">
        <v>798</v>
      </c>
      <c r="Q96" s="577">
        <v>1</v>
      </c>
      <c r="R96" s="577">
        <v>9</v>
      </c>
      <c r="S96" s="578">
        <v>367</v>
      </c>
      <c r="T96" s="575">
        <v>1755</v>
      </c>
      <c r="U96" s="576">
        <v>1500</v>
      </c>
      <c r="V96" s="577">
        <v>4</v>
      </c>
      <c r="W96" s="577">
        <v>102</v>
      </c>
      <c r="X96" s="577">
        <v>10</v>
      </c>
      <c r="Y96" s="577">
        <v>11</v>
      </c>
      <c r="Z96" s="577">
        <v>89</v>
      </c>
      <c r="AA96" s="577">
        <v>0</v>
      </c>
      <c r="AB96" s="577">
        <v>1</v>
      </c>
      <c r="AC96" s="579">
        <v>38</v>
      </c>
      <c r="AD96" s="576">
        <v>182</v>
      </c>
      <c r="AE96" s="577">
        <v>2</v>
      </c>
      <c r="AF96" s="577">
        <v>5</v>
      </c>
      <c r="AG96" s="577">
        <v>27</v>
      </c>
      <c r="AH96" s="577">
        <v>26</v>
      </c>
      <c r="AI96" s="577">
        <v>1368</v>
      </c>
      <c r="AJ96" s="577">
        <v>1</v>
      </c>
      <c r="AK96" s="577">
        <v>0</v>
      </c>
      <c r="AL96" s="580">
        <v>144</v>
      </c>
    </row>
    <row r="97" spans="1:38" x14ac:dyDescent="0.2">
      <c r="A97" s="581" t="s">
        <v>17</v>
      </c>
      <c r="B97" s="582" t="s">
        <v>353</v>
      </c>
      <c r="C97" s="1144" t="s">
        <v>523</v>
      </c>
      <c r="D97" s="1144"/>
      <c r="E97" s="1144"/>
      <c r="F97" s="1144"/>
      <c r="G97" s="1144"/>
      <c r="H97" s="1145"/>
      <c r="I97" s="583">
        <v>4175</v>
      </c>
      <c r="J97" s="584">
        <v>4009</v>
      </c>
      <c r="K97" s="585">
        <v>3423</v>
      </c>
      <c r="L97" s="586">
        <v>96</v>
      </c>
      <c r="M97" s="586">
        <v>79</v>
      </c>
      <c r="N97" s="586">
        <v>16</v>
      </c>
      <c r="O97" s="586">
        <v>36</v>
      </c>
      <c r="P97" s="586">
        <v>61</v>
      </c>
      <c r="Q97" s="586">
        <v>0</v>
      </c>
      <c r="R97" s="586">
        <v>0</v>
      </c>
      <c r="S97" s="587">
        <v>298</v>
      </c>
      <c r="T97" s="584">
        <v>166</v>
      </c>
      <c r="U97" s="585">
        <v>91</v>
      </c>
      <c r="V97" s="586">
        <v>7</v>
      </c>
      <c r="W97" s="586">
        <v>20</v>
      </c>
      <c r="X97" s="586">
        <v>6</v>
      </c>
      <c r="Y97" s="586">
        <v>0</v>
      </c>
      <c r="Z97" s="586">
        <v>11</v>
      </c>
      <c r="AA97" s="586">
        <v>0</v>
      </c>
      <c r="AB97" s="586">
        <v>0</v>
      </c>
      <c r="AC97" s="588">
        <v>31</v>
      </c>
      <c r="AD97" s="585">
        <v>72</v>
      </c>
      <c r="AE97" s="586">
        <v>0</v>
      </c>
      <c r="AF97" s="586">
        <v>0</v>
      </c>
      <c r="AG97" s="586">
        <v>6</v>
      </c>
      <c r="AH97" s="586">
        <v>4</v>
      </c>
      <c r="AI97" s="586">
        <v>39</v>
      </c>
      <c r="AJ97" s="586">
        <v>0</v>
      </c>
      <c r="AK97" s="586">
        <v>0</v>
      </c>
      <c r="AL97" s="589">
        <v>45</v>
      </c>
    </row>
    <row r="98" spans="1:38" x14ac:dyDescent="0.2">
      <c r="A98" s="590" t="s">
        <v>19</v>
      </c>
      <c r="B98" s="591" t="s">
        <v>354</v>
      </c>
      <c r="C98" s="1140" t="s">
        <v>277</v>
      </c>
      <c r="D98" s="1140"/>
      <c r="E98" s="1140"/>
      <c r="F98" s="1140"/>
      <c r="G98" s="1140"/>
      <c r="H98" s="1141"/>
      <c r="I98" s="592">
        <v>790</v>
      </c>
      <c r="J98" s="593">
        <v>730</v>
      </c>
      <c r="K98" s="594">
        <v>601</v>
      </c>
      <c r="L98" s="595">
        <v>20</v>
      </c>
      <c r="M98" s="595">
        <v>0</v>
      </c>
      <c r="N98" s="595">
        <v>7</v>
      </c>
      <c r="O98" s="595">
        <v>3</v>
      </c>
      <c r="P98" s="595">
        <v>9</v>
      </c>
      <c r="Q98" s="595">
        <v>0</v>
      </c>
      <c r="R98" s="595">
        <v>0</v>
      </c>
      <c r="S98" s="596">
        <v>90</v>
      </c>
      <c r="T98" s="593">
        <v>60</v>
      </c>
      <c r="U98" s="594">
        <v>46</v>
      </c>
      <c r="V98" s="595">
        <v>0</v>
      </c>
      <c r="W98" s="595">
        <v>0</v>
      </c>
      <c r="X98" s="595">
        <v>3</v>
      </c>
      <c r="Y98" s="595">
        <v>0</v>
      </c>
      <c r="Z98" s="595">
        <v>5</v>
      </c>
      <c r="AA98" s="595">
        <v>0</v>
      </c>
      <c r="AB98" s="595">
        <v>0</v>
      </c>
      <c r="AC98" s="597">
        <v>6</v>
      </c>
      <c r="AD98" s="594">
        <v>11</v>
      </c>
      <c r="AE98" s="595">
        <v>0</v>
      </c>
      <c r="AF98" s="595">
        <v>0</v>
      </c>
      <c r="AG98" s="595">
        <v>1</v>
      </c>
      <c r="AH98" s="595">
        <v>0</v>
      </c>
      <c r="AI98" s="595">
        <v>11</v>
      </c>
      <c r="AJ98" s="595">
        <v>0</v>
      </c>
      <c r="AK98" s="595">
        <v>0</v>
      </c>
      <c r="AL98" s="598">
        <v>37</v>
      </c>
    </row>
    <row r="99" spans="1:38" x14ac:dyDescent="0.2">
      <c r="A99" s="572" t="s">
        <v>21</v>
      </c>
      <c r="B99" s="573" t="s">
        <v>355</v>
      </c>
      <c r="C99" s="1136" t="s">
        <v>356</v>
      </c>
      <c r="D99" s="1136"/>
      <c r="E99" s="1136"/>
      <c r="F99" s="1136"/>
      <c r="G99" s="1136"/>
      <c r="H99" s="1137"/>
      <c r="I99" s="574">
        <v>374</v>
      </c>
      <c r="J99" s="575">
        <v>353</v>
      </c>
      <c r="K99" s="576">
        <v>307</v>
      </c>
      <c r="L99" s="577">
        <v>12</v>
      </c>
      <c r="M99" s="577">
        <v>0</v>
      </c>
      <c r="N99" s="577">
        <v>5</v>
      </c>
      <c r="O99" s="577">
        <v>3</v>
      </c>
      <c r="P99" s="577">
        <v>5</v>
      </c>
      <c r="Q99" s="577">
        <v>0</v>
      </c>
      <c r="R99" s="577">
        <v>0</v>
      </c>
      <c r="S99" s="578">
        <v>21</v>
      </c>
      <c r="T99" s="575">
        <v>21</v>
      </c>
      <c r="U99" s="576">
        <v>13</v>
      </c>
      <c r="V99" s="577">
        <v>0</v>
      </c>
      <c r="W99" s="577">
        <v>0</v>
      </c>
      <c r="X99" s="577">
        <v>1</v>
      </c>
      <c r="Y99" s="577">
        <v>0</v>
      </c>
      <c r="Z99" s="577">
        <v>3</v>
      </c>
      <c r="AA99" s="577">
        <v>0</v>
      </c>
      <c r="AB99" s="577">
        <v>0</v>
      </c>
      <c r="AC99" s="579">
        <v>4</v>
      </c>
      <c r="AD99" s="576">
        <v>7</v>
      </c>
      <c r="AE99" s="577">
        <v>0</v>
      </c>
      <c r="AF99" s="577">
        <v>0</v>
      </c>
      <c r="AG99" s="577">
        <v>1</v>
      </c>
      <c r="AH99" s="577">
        <v>0</v>
      </c>
      <c r="AI99" s="577">
        <v>11</v>
      </c>
      <c r="AJ99" s="577">
        <v>0</v>
      </c>
      <c r="AK99" s="577">
        <v>0</v>
      </c>
      <c r="AL99" s="580">
        <v>2</v>
      </c>
    </row>
    <row r="100" spans="1:38" x14ac:dyDescent="0.2">
      <c r="A100" s="572" t="s">
        <v>22</v>
      </c>
      <c r="B100" s="573" t="s">
        <v>357</v>
      </c>
      <c r="C100" s="1136" t="s">
        <v>23</v>
      </c>
      <c r="D100" s="1136"/>
      <c r="E100" s="1136"/>
      <c r="F100" s="1136"/>
      <c r="G100" s="1136"/>
      <c r="H100" s="1137"/>
      <c r="I100" s="574"/>
      <c r="J100" s="575"/>
      <c r="K100" s="576"/>
      <c r="L100" s="577"/>
      <c r="M100" s="577"/>
      <c r="N100" s="577"/>
      <c r="O100" s="577"/>
      <c r="P100" s="577"/>
      <c r="Q100" s="577"/>
      <c r="R100" s="577"/>
      <c r="S100" s="578"/>
      <c r="T100" s="575"/>
      <c r="U100" s="576"/>
      <c r="V100" s="577"/>
      <c r="W100" s="577"/>
      <c r="X100" s="577"/>
      <c r="Y100" s="577"/>
      <c r="Z100" s="577"/>
      <c r="AA100" s="577"/>
      <c r="AB100" s="577"/>
      <c r="AC100" s="579"/>
      <c r="AD100" s="576"/>
      <c r="AE100" s="577"/>
      <c r="AF100" s="577"/>
      <c r="AG100" s="577"/>
      <c r="AH100" s="577"/>
      <c r="AI100" s="577"/>
      <c r="AJ100" s="577"/>
      <c r="AK100" s="577"/>
      <c r="AL100" s="580"/>
    </row>
    <row r="101" spans="1:38" x14ac:dyDescent="0.2">
      <c r="A101" s="572" t="s">
        <v>24</v>
      </c>
      <c r="B101" s="573" t="s">
        <v>358</v>
      </c>
      <c r="C101" s="1136" t="s">
        <v>25</v>
      </c>
      <c r="D101" s="1136"/>
      <c r="E101" s="1136"/>
      <c r="F101" s="1136"/>
      <c r="G101" s="1136"/>
      <c r="H101" s="1137"/>
      <c r="I101" s="574">
        <v>37</v>
      </c>
      <c r="J101" s="575">
        <v>37</v>
      </c>
      <c r="K101" s="576">
        <v>36</v>
      </c>
      <c r="L101" s="577">
        <v>1</v>
      </c>
      <c r="M101" s="577">
        <v>0</v>
      </c>
      <c r="N101" s="577">
        <v>0</v>
      </c>
      <c r="O101" s="577">
        <v>0</v>
      </c>
      <c r="P101" s="577">
        <v>0</v>
      </c>
      <c r="Q101" s="577">
        <v>0</v>
      </c>
      <c r="R101" s="577">
        <v>0</v>
      </c>
      <c r="S101" s="578">
        <v>0</v>
      </c>
      <c r="T101" s="575">
        <v>0</v>
      </c>
      <c r="U101" s="576">
        <v>0</v>
      </c>
      <c r="V101" s="577">
        <v>0</v>
      </c>
      <c r="W101" s="577">
        <v>0</v>
      </c>
      <c r="X101" s="577">
        <v>0</v>
      </c>
      <c r="Y101" s="577">
        <v>0</v>
      </c>
      <c r="Z101" s="577">
        <v>0</v>
      </c>
      <c r="AA101" s="577">
        <v>0</v>
      </c>
      <c r="AB101" s="577">
        <v>0</v>
      </c>
      <c r="AC101" s="579">
        <v>0</v>
      </c>
      <c r="AD101" s="576">
        <v>0</v>
      </c>
      <c r="AE101" s="577">
        <v>0</v>
      </c>
      <c r="AF101" s="577">
        <v>0</v>
      </c>
      <c r="AG101" s="577">
        <v>0</v>
      </c>
      <c r="AH101" s="577">
        <v>0</v>
      </c>
      <c r="AI101" s="577">
        <v>0</v>
      </c>
      <c r="AJ101" s="577">
        <v>0</v>
      </c>
      <c r="AK101" s="577">
        <v>0</v>
      </c>
      <c r="AL101" s="580">
        <v>0</v>
      </c>
    </row>
    <row r="102" spans="1:38" x14ac:dyDescent="0.2">
      <c r="A102" s="572" t="s">
        <v>26</v>
      </c>
      <c r="B102" s="573" t="s">
        <v>359</v>
      </c>
      <c r="C102" s="1136" t="s">
        <v>27</v>
      </c>
      <c r="D102" s="1136"/>
      <c r="E102" s="1136"/>
      <c r="F102" s="1136"/>
      <c r="G102" s="1136"/>
      <c r="H102" s="1137"/>
      <c r="I102" s="574"/>
      <c r="J102" s="575"/>
      <c r="K102" s="576"/>
      <c r="L102" s="577"/>
      <c r="M102" s="577"/>
      <c r="N102" s="577"/>
      <c r="O102" s="577"/>
      <c r="P102" s="577"/>
      <c r="Q102" s="577"/>
      <c r="R102" s="577"/>
      <c r="S102" s="578"/>
      <c r="T102" s="575"/>
      <c r="U102" s="576"/>
      <c r="V102" s="577"/>
      <c r="W102" s="577"/>
      <c r="X102" s="577"/>
      <c r="Y102" s="577"/>
      <c r="Z102" s="577"/>
      <c r="AA102" s="577"/>
      <c r="AB102" s="577"/>
      <c r="AC102" s="579"/>
      <c r="AD102" s="576"/>
      <c r="AE102" s="577"/>
      <c r="AF102" s="577"/>
      <c r="AG102" s="577"/>
      <c r="AH102" s="577"/>
      <c r="AI102" s="577"/>
      <c r="AJ102" s="577"/>
      <c r="AK102" s="577"/>
      <c r="AL102" s="580"/>
    </row>
    <row r="103" spans="1:38" x14ac:dyDescent="0.2">
      <c r="A103" s="572" t="s">
        <v>28</v>
      </c>
      <c r="B103" s="573" t="s">
        <v>360</v>
      </c>
      <c r="C103" s="1136" t="s">
        <v>29</v>
      </c>
      <c r="D103" s="1136"/>
      <c r="E103" s="1136"/>
      <c r="F103" s="1136"/>
      <c r="G103" s="1136"/>
      <c r="H103" s="1137"/>
      <c r="I103" s="574">
        <v>176</v>
      </c>
      <c r="J103" s="575">
        <v>155</v>
      </c>
      <c r="K103" s="576">
        <v>117</v>
      </c>
      <c r="L103" s="577">
        <v>3</v>
      </c>
      <c r="M103" s="577">
        <v>0</v>
      </c>
      <c r="N103" s="577">
        <v>2</v>
      </c>
      <c r="O103" s="577">
        <v>0</v>
      </c>
      <c r="P103" s="577">
        <v>1</v>
      </c>
      <c r="Q103" s="577">
        <v>0</v>
      </c>
      <c r="R103" s="577">
        <v>0</v>
      </c>
      <c r="S103" s="578">
        <v>32</v>
      </c>
      <c r="T103" s="575">
        <v>21</v>
      </c>
      <c r="U103" s="576">
        <v>18</v>
      </c>
      <c r="V103" s="577">
        <v>0</v>
      </c>
      <c r="W103" s="577">
        <v>0</v>
      </c>
      <c r="X103" s="577">
        <v>2</v>
      </c>
      <c r="Y103" s="577">
        <v>0</v>
      </c>
      <c r="Z103" s="577">
        <v>0</v>
      </c>
      <c r="AA103" s="577">
        <v>0</v>
      </c>
      <c r="AB103" s="577">
        <v>0</v>
      </c>
      <c r="AC103" s="579">
        <v>1</v>
      </c>
      <c r="AD103" s="576">
        <v>3</v>
      </c>
      <c r="AE103" s="577">
        <v>0</v>
      </c>
      <c r="AF103" s="577">
        <v>0</v>
      </c>
      <c r="AG103" s="577">
        <v>0</v>
      </c>
      <c r="AH103" s="577">
        <v>0</v>
      </c>
      <c r="AI103" s="577">
        <v>0</v>
      </c>
      <c r="AJ103" s="577">
        <v>0</v>
      </c>
      <c r="AK103" s="577">
        <v>0</v>
      </c>
      <c r="AL103" s="580">
        <v>18</v>
      </c>
    </row>
    <row r="104" spans="1:38" x14ac:dyDescent="0.2">
      <c r="A104" s="572" t="s">
        <v>30</v>
      </c>
      <c r="B104" s="573" t="s">
        <v>275</v>
      </c>
      <c r="C104" s="1136" t="s">
        <v>31</v>
      </c>
      <c r="D104" s="1136"/>
      <c r="E104" s="1136"/>
      <c r="F104" s="1136"/>
      <c r="G104" s="1136"/>
      <c r="H104" s="1137"/>
      <c r="I104" s="574">
        <v>203</v>
      </c>
      <c r="J104" s="575">
        <v>185</v>
      </c>
      <c r="K104" s="576">
        <v>141</v>
      </c>
      <c r="L104" s="577">
        <v>4</v>
      </c>
      <c r="M104" s="577">
        <v>0</v>
      </c>
      <c r="N104" s="577">
        <v>0</v>
      </c>
      <c r="O104" s="577">
        <v>0</v>
      </c>
      <c r="P104" s="577">
        <v>3</v>
      </c>
      <c r="Q104" s="577">
        <v>0</v>
      </c>
      <c r="R104" s="577">
        <v>0</v>
      </c>
      <c r="S104" s="578">
        <v>37</v>
      </c>
      <c r="T104" s="575">
        <v>18</v>
      </c>
      <c r="U104" s="576">
        <v>15</v>
      </c>
      <c r="V104" s="577">
        <v>0</v>
      </c>
      <c r="W104" s="577">
        <v>0</v>
      </c>
      <c r="X104" s="577">
        <v>0</v>
      </c>
      <c r="Y104" s="577">
        <v>0</v>
      </c>
      <c r="Z104" s="577">
        <v>2</v>
      </c>
      <c r="AA104" s="577">
        <v>0</v>
      </c>
      <c r="AB104" s="577">
        <v>0</v>
      </c>
      <c r="AC104" s="579">
        <v>1</v>
      </c>
      <c r="AD104" s="576">
        <v>1</v>
      </c>
      <c r="AE104" s="577">
        <v>0</v>
      </c>
      <c r="AF104" s="577">
        <v>0</v>
      </c>
      <c r="AG104" s="577">
        <v>0</v>
      </c>
      <c r="AH104" s="577">
        <v>0</v>
      </c>
      <c r="AI104" s="577">
        <v>0</v>
      </c>
      <c r="AJ104" s="577">
        <v>0</v>
      </c>
      <c r="AK104" s="577">
        <v>0</v>
      </c>
      <c r="AL104" s="580">
        <v>17</v>
      </c>
    </row>
    <row r="105" spans="1:38" x14ac:dyDescent="0.2">
      <c r="A105" s="590" t="s">
        <v>32</v>
      </c>
      <c r="B105" s="591" t="s">
        <v>361</v>
      </c>
      <c r="C105" s="1140" t="s">
        <v>282</v>
      </c>
      <c r="D105" s="1140"/>
      <c r="E105" s="1140"/>
      <c r="F105" s="1140"/>
      <c r="G105" s="1140"/>
      <c r="H105" s="1141"/>
      <c r="I105" s="592">
        <v>2323</v>
      </c>
      <c r="J105" s="593">
        <v>2236</v>
      </c>
      <c r="K105" s="594">
        <v>1992</v>
      </c>
      <c r="L105" s="595">
        <v>28</v>
      </c>
      <c r="M105" s="595">
        <v>65</v>
      </c>
      <c r="N105" s="595">
        <v>3</v>
      </c>
      <c r="O105" s="595">
        <v>28</v>
      </c>
      <c r="P105" s="595">
        <v>38</v>
      </c>
      <c r="Q105" s="595">
        <v>0</v>
      </c>
      <c r="R105" s="595">
        <v>0</v>
      </c>
      <c r="S105" s="596">
        <v>82</v>
      </c>
      <c r="T105" s="593">
        <v>87</v>
      </c>
      <c r="U105" s="594">
        <v>39</v>
      </c>
      <c r="V105" s="595">
        <v>5</v>
      </c>
      <c r="W105" s="595">
        <v>18</v>
      </c>
      <c r="X105" s="595">
        <v>2</v>
      </c>
      <c r="Y105" s="595">
        <v>0</v>
      </c>
      <c r="Z105" s="595">
        <v>5</v>
      </c>
      <c r="AA105" s="595">
        <v>0</v>
      </c>
      <c r="AB105" s="595">
        <v>0</v>
      </c>
      <c r="AC105" s="597">
        <v>18</v>
      </c>
      <c r="AD105" s="594">
        <v>48</v>
      </c>
      <c r="AE105" s="595">
        <v>0</v>
      </c>
      <c r="AF105" s="595">
        <v>0</v>
      </c>
      <c r="AG105" s="595">
        <v>5</v>
      </c>
      <c r="AH105" s="595">
        <v>4</v>
      </c>
      <c r="AI105" s="595">
        <v>27</v>
      </c>
      <c r="AJ105" s="595">
        <v>0</v>
      </c>
      <c r="AK105" s="595">
        <v>0</v>
      </c>
      <c r="AL105" s="598">
        <v>3</v>
      </c>
    </row>
    <row r="106" spans="1:38" x14ac:dyDescent="0.2">
      <c r="A106" s="572" t="s">
        <v>34</v>
      </c>
      <c r="B106" s="573" t="s">
        <v>280</v>
      </c>
      <c r="C106" s="1136" t="s">
        <v>35</v>
      </c>
      <c r="D106" s="1136"/>
      <c r="E106" s="1136"/>
      <c r="F106" s="1136"/>
      <c r="G106" s="1136"/>
      <c r="H106" s="1137"/>
      <c r="I106" s="574">
        <v>1267</v>
      </c>
      <c r="J106" s="575">
        <v>1219</v>
      </c>
      <c r="K106" s="576">
        <v>1081</v>
      </c>
      <c r="L106" s="577">
        <v>18</v>
      </c>
      <c r="M106" s="577">
        <v>3</v>
      </c>
      <c r="N106" s="577">
        <v>2</v>
      </c>
      <c r="O106" s="577">
        <v>27</v>
      </c>
      <c r="P106" s="577">
        <v>26</v>
      </c>
      <c r="Q106" s="577">
        <v>0</v>
      </c>
      <c r="R106" s="577">
        <v>0</v>
      </c>
      <c r="S106" s="578">
        <v>62</v>
      </c>
      <c r="T106" s="575">
        <v>48</v>
      </c>
      <c r="U106" s="576">
        <v>33</v>
      </c>
      <c r="V106" s="577">
        <v>0</v>
      </c>
      <c r="W106" s="577">
        <v>2</v>
      </c>
      <c r="X106" s="577">
        <v>1</v>
      </c>
      <c r="Y106" s="577">
        <v>0</v>
      </c>
      <c r="Z106" s="577">
        <v>0</v>
      </c>
      <c r="AA106" s="577">
        <v>0</v>
      </c>
      <c r="AB106" s="577">
        <v>0</v>
      </c>
      <c r="AC106" s="579">
        <v>12</v>
      </c>
      <c r="AD106" s="576">
        <v>15</v>
      </c>
      <c r="AE106" s="577">
        <v>0</v>
      </c>
      <c r="AF106" s="577">
        <v>0</v>
      </c>
      <c r="AG106" s="577">
        <v>2</v>
      </c>
      <c r="AH106" s="577">
        <v>3</v>
      </c>
      <c r="AI106" s="577">
        <v>25</v>
      </c>
      <c r="AJ106" s="577">
        <v>0</v>
      </c>
      <c r="AK106" s="577">
        <v>0</v>
      </c>
      <c r="AL106" s="580">
        <v>3</v>
      </c>
    </row>
    <row r="107" spans="1:38" x14ac:dyDescent="0.2">
      <c r="A107" s="572" t="s">
        <v>36</v>
      </c>
      <c r="B107" s="573" t="s">
        <v>362</v>
      </c>
      <c r="C107" s="1136" t="s">
        <v>37</v>
      </c>
      <c r="D107" s="1136"/>
      <c r="E107" s="1136"/>
      <c r="F107" s="1136"/>
      <c r="G107" s="1136"/>
      <c r="H107" s="1137"/>
      <c r="I107" s="574">
        <v>137</v>
      </c>
      <c r="J107" s="575">
        <v>134</v>
      </c>
      <c r="K107" s="576">
        <v>118</v>
      </c>
      <c r="L107" s="577">
        <v>1</v>
      </c>
      <c r="M107" s="577">
        <v>10</v>
      </c>
      <c r="N107" s="577">
        <v>0</v>
      </c>
      <c r="O107" s="577">
        <v>0</v>
      </c>
      <c r="P107" s="577">
        <v>0</v>
      </c>
      <c r="Q107" s="577">
        <v>0</v>
      </c>
      <c r="R107" s="577">
        <v>0</v>
      </c>
      <c r="S107" s="578">
        <v>5</v>
      </c>
      <c r="T107" s="575">
        <v>3</v>
      </c>
      <c r="U107" s="576">
        <v>0</v>
      </c>
      <c r="V107" s="577">
        <v>0</v>
      </c>
      <c r="W107" s="577">
        <v>2</v>
      </c>
      <c r="X107" s="577">
        <v>0</v>
      </c>
      <c r="Y107" s="577">
        <v>0</v>
      </c>
      <c r="Z107" s="577">
        <v>1</v>
      </c>
      <c r="AA107" s="577">
        <v>0</v>
      </c>
      <c r="AB107" s="577">
        <v>0</v>
      </c>
      <c r="AC107" s="579">
        <v>0</v>
      </c>
      <c r="AD107" s="576">
        <v>3</v>
      </c>
      <c r="AE107" s="577">
        <v>0</v>
      </c>
      <c r="AF107" s="577">
        <v>0</v>
      </c>
      <c r="AG107" s="577">
        <v>0</v>
      </c>
      <c r="AH107" s="577">
        <v>0</v>
      </c>
      <c r="AI107" s="577">
        <v>0</v>
      </c>
      <c r="AJ107" s="577">
        <v>0</v>
      </c>
      <c r="AK107" s="577">
        <v>0</v>
      </c>
      <c r="AL107" s="580">
        <v>0</v>
      </c>
    </row>
    <row r="108" spans="1:38" x14ac:dyDescent="0.2">
      <c r="A108" s="572" t="s">
        <v>38</v>
      </c>
      <c r="B108" s="573" t="s">
        <v>363</v>
      </c>
      <c r="C108" s="1136" t="s">
        <v>39</v>
      </c>
      <c r="D108" s="1136"/>
      <c r="E108" s="1136"/>
      <c r="F108" s="1136"/>
      <c r="G108" s="1136"/>
      <c r="H108" s="1137"/>
      <c r="I108" s="574">
        <v>101</v>
      </c>
      <c r="J108" s="575">
        <v>95</v>
      </c>
      <c r="K108" s="576">
        <v>84</v>
      </c>
      <c r="L108" s="577">
        <v>2</v>
      </c>
      <c r="M108" s="577">
        <v>0</v>
      </c>
      <c r="N108" s="577">
        <v>0</v>
      </c>
      <c r="O108" s="577">
        <v>0</v>
      </c>
      <c r="P108" s="577">
        <v>1</v>
      </c>
      <c r="Q108" s="577">
        <v>0</v>
      </c>
      <c r="R108" s="577">
        <v>0</v>
      </c>
      <c r="S108" s="578">
        <v>8</v>
      </c>
      <c r="T108" s="575">
        <v>6</v>
      </c>
      <c r="U108" s="576">
        <v>2</v>
      </c>
      <c r="V108" s="577">
        <v>1</v>
      </c>
      <c r="W108" s="577">
        <v>0</v>
      </c>
      <c r="X108" s="577">
        <v>0</v>
      </c>
      <c r="Y108" s="577">
        <v>0</v>
      </c>
      <c r="Z108" s="577">
        <v>1</v>
      </c>
      <c r="AA108" s="577">
        <v>0</v>
      </c>
      <c r="AB108" s="577">
        <v>0</v>
      </c>
      <c r="AC108" s="579">
        <v>2</v>
      </c>
      <c r="AD108" s="576">
        <v>4</v>
      </c>
      <c r="AE108" s="577">
        <v>0</v>
      </c>
      <c r="AF108" s="577">
        <v>0</v>
      </c>
      <c r="AG108" s="577">
        <v>2</v>
      </c>
      <c r="AH108" s="577">
        <v>0</v>
      </c>
      <c r="AI108" s="577">
        <v>0</v>
      </c>
      <c r="AJ108" s="577">
        <v>0</v>
      </c>
      <c r="AK108" s="577">
        <v>0</v>
      </c>
      <c r="AL108" s="580">
        <v>0</v>
      </c>
    </row>
    <row r="109" spans="1:38" x14ac:dyDescent="0.2">
      <c r="A109" s="572" t="s">
        <v>40</v>
      </c>
      <c r="B109" s="573" t="s">
        <v>364</v>
      </c>
      <c r="C109" s="1136" t="s">
        <v>41</v>
      </c>
      <c r="D109" s="1136"/>
      <c r="E109" s="1136"/>
      <c r="F109" s="1136"/>
      <c r="G109" s="1136"/>
      <c r="H109" s="1137"/>
      <c r="I109" s="574">
        <v>459</v>
      </c>
      <c r="J109" s="575">
        <v>457</v>
      </c>
      <c r="K109" s="576">
        <v>425</v>
      </c>
      <c r="L109" s="577">
        <v>1</v>
      </c>
      <c r="M109" s="577">
        <v>22</v>
      </c>
      <c r="N109" s="577">
        <v>1</v>
      </c>
      <c r="O109" s="577">
        <v>0</v>
      </c>
      <c r="P109" s="577">
        <v>5</v>
      </c>
      <c r="Q109" s="577">
        <v>0</v>
      </c>
      <c r="R109" s="577">
        <v>0</v>
      </c>
      <c r="S109" s="578">
        <v>3</v>
      </c>
      <c r="T109" s="575">
        <v>2</v>
      </c>
      <c r="U109" s="576">
        <v>0</v>
      </c>
      <c r="V109" s="577">
        <v>1</v>
      </c>
      <c r="W109" s="577">
        <v>1</v>
      </c>
      <c r="X109" s="577">
        <v>0</v>
      </c>
      <c r="Y109" s="577">
        <v>0</v>
      </c>
      <c r="Z109" s="577">
        <v>0</v>
      </c>
      <c r="AA109" s="577">
        <v>0</v>
      </c>
      <c r="AB109" s="577">
        <v>0</v>
      </c>
      <c r="AC109" s="579">
        <v>0</v>
      </c>
      <c r="AD109" s="576">
        <v>2</v>
      </c>
      <c r="AE109" s="577">
        <v>0</v>
      </c>
      <c r="AF109" s="577">
        <v>0</v>
      </c>
      <c r="AG109" s="577">
        <v>0</v>
      </c>
      <c r="AH109" s="577">
        <v>0</v>
      </c>
      <c r="AI109" s="577">
        <v>0</v>
      </c>
      <c r="AJ109" s="577">
        <v>0</v>
      </c>
      <c r="AK109" s="577">
        <v>0</v>
      </c>
      <c r="AL109" s="580">
        <v>0</v>
      </c>
    </row>
    <row r="110" spans="1:38" x14ac:dyDescent="0.2">
      <c r="A110" s="572" t="s">
        <v>42</v>
      </c>
      <c r="B110" s="573" t="s">
        <v>285</v>
      </c>
      <c r="C110" s="1136" t="s">
        <v>43</v>
      </c>
      <c r="D110" s="1136"/>
      <c r="E110" s="1136"/>
      <c r="F110" s="1136"/>
      <c r="G110" s="1136"/>
      <c r="H110" s="1137"/>
      <c r="I110" s="574">
        <v>359</v>
      </c>
      <c r="J110" s="575">
        <v>331</v>
      </c>
      <c r="K110" s="576">
        <v>284</v>
      </c>
      <c r="L110" s="577">
        <v>6</v>
      </c>
      <c r="M110" s="577">
        <v>30</v>
      </c>
      <c r="N110" s="577">
        <v>0</v>
      </c>
      <c r="O110" s="577">
        <v>1</v>
      </c>
      <c r="P110" s="577">
        <v>6</v>
      </c>
      <c r="Q110" s="577">
        <v>0</v>
      </c>
      <c r="R110" s="577">
        <v>0</v>
      </c>
      <c r="S110" s="578">
        <v>4</v>
      </c>
      <c r="T110" s="575">
        <v>28</v>
      </c>
      <c r="U110" s="576">
        <v>4</v>
      </c>
      <c r="V110" s="577">
        <v>3</v>
      </c>
      <c r="W110" s="577">
        <v>13</v>
      </c>
      <c r="X110" s="577">
        <v>1</v>
      </c>
      <c r="Y110" s="577">
        <v>0</v>
      </c>
      <c r="Z110" s="577">
        <v>3</v>
      </c>
      <c r="AA110" s="577">
        <v>0</v>
      </c>
      <c r="AB110" s="577">
        <v>0</v>
      </c>
      <c r="AC110" s="579">
        <v>4</v>
      </c>
      <c r="AD110" s="576">
        <v>24</v>
      </c>
      <c r="AE110" s="577">
        <v>0</v>
      </c>
      <c r="AF110" s="577">
        <v>0</v>
      </c>
      <c r="AG110" s="577">
        <v>1</v>
      </c>
      <c r="AH110" s="577">
        <v>1</v>
      </c>
      <c r="AI110" s="577">
        <v>2</v>
      </c>
      <c r="AJ110" s="577">
        <v>0</v>
      </c>
      <c r="AK110" s="577">
        <v>0</v>
      </c>
      <c r="AL110" s="580">
        <v>0</v>
      </c>
    </row>
    <row r="111" spans="1:38" x14ac:dyDescent="0.2">
      <c r="A111" s="590" t="s">
        <v>44</v>
      </c>
      <c r="B111" s="591" t="s">
        <v>365</v>
      </c>
      <c r="C111" s="1140" t="s">
        <v>532</v>
      </c>
      <c r="D111" s="1140"/>
      <c r="E111" s="1140"/>
      <c r="F111" s="1140"/>
      <c r="G111" s="1140"/>
      <c r="H111" s="1141"/>
      <c r="I111" s="592">
        <v>306</v>
      </c>
      <c r="J111" s="593">
        <v>302</v>
      </c>
      <c r="K111" s="594">
        <v>251</v>
      </c>
      <c r="L111" s="595">
        <v>18</v>
      </c>
      <c r="M111" s="595">
        <v>9</v>
      </c>
      <c r="N111" s="595">
        <v>3</v>
      </c>
      <c r="O111" s="595">
        <v>0</v>
      </c>
      <c r="P111" s="595">
        <v>1</v>
      </c>
      <c r="Q111" s="595">
        <v>0</v>
      </c>
      <c r="R111" s="595">
        <v>0</v>
      </c>
      <c r="S111" s="596">
        <v>20</v>
      </c>
      <c r="T111" s="593">
        <v>4</v>
      </c>
      <c r="U111" s="594">
        <v>0</v>
      </c>
      <c r="V111" s="595">
        <v>1</v>
      </c>
      <c r="W111" s="595">
        <v>2</v>
      </c>
      <c r="X111" s="595">
        <v>1</v>
      </c>
      <c r="Y111" s="595">
        <v>0</v>
      </c>
      <c r="Z111" s="595">
        <v>0</v>
      </c>
      <c r="AA111" s="595">
        <v>0</v>
      </c>
      <c r="AB111" s="595">
        <v>0</v>
      </c>
      <c r="AC111" s="597">
        <v>0</v>
      </c>
      <c r="AD111" s="594">
        <v>4</v>
      </c>
      <c r="AE111" s="595">
        <v>0</v>
      </c>
      <c r="AF111" s="595">
        <v>0</v>
      </c>
      <c r="AG111" s="595">
        <v>0</v>
      </c>
      <c r="AH111" s="595">
        <v>0</v>
      </c>
      <c r="AI111" s="595">
        <v>0</v>
      </c>
      <c r="AJ111" s="595">
        <v>0</v>
      </c>
      <c r="AK111" s="595">
        <v>0</v>
      </c>
      <c r="AL111" s="598">
        <v>0</v>
      </c>
    </row>
    <row r="112" spans="1:38" x14ac:dyDescent="0.2">
      <c r="A112" s="572" t="s">
        <v>46</v>
      </c>
      <c r="B112" s="573" t="s">
        <v>366</v>
      </c>
      <c r="C112" s="1136" t="s">
        <v>47</v>
      </c>
      <c r="D112" s="1136"/>
      <c r="E112" s="1136"/>
      <c r="F112" s="1136"/>
      <c r="G112" s="1136"/>
      <c r="H112" s="1137"/>
      <c r="I112" s="574">
        <v>154</v>
      </c>
      <c r="J112" s="575">
        <v>152</v>
      </c>
      <c r="K112" s="576">
        <v>135</v>
      </c>
      <c r="L112" s="577">
        <v>7</v>
      </c>
      <c r="M112" s="577">
        <v>0</v>
      </c>
      <c r="N112" s="577">
        <v>1</v>
      </c>
      <c r="O112" s="577">
        <v>0</v>
      </c>
      <c r="P112" s="577">
        <v>1</v>
      </c>
      <c r="Q112" s="577">
        <v>0</v>
      </c>
      <c r="R112" s="577">
        <v>0</v>
      </c>
      <c r="S112" s="578">
        <v>8</v>
      </c>
      <c r="T112" s="575">
        <v>2</v>
      </c>
      <c r="U112" s="576">
        <v>0</v>
      </c>
      <c r="V112" s="577">
        <v>1</v>
      </c>
      <c r="W112" s="577">
        <v>0</v>
      </c>
      <c r="X112" s="577">
        <v>1</v>
      </c>
      <c r="Y112" s="577">
        <v>0</v>
      </c>
      <c r="Z112" s="577">
        <v>0</v>
      </c>
      <c r="AA112" s="577">
        <v>0</v>
      </c>
      <c r="AB112" s="577">
        <v>0</v>
      </c>
      <c r="AC112" s="579">
        <v>0</v>
      </c>
      <c r="AD112" s="576">
        <v>2</v>
      </c>
      <c r="AE112" s="577">
        <v>0</v>
      </c>
      <c r="AF112" s="577">
        <v>0</v>
      </c>
      <c r="AG112" s="577">
        <v>0</v>
      </c>
      <c r="AH112" s="577">
        <v>0</v>
      </c>
      <c r="AI112" s="577">
        <v>0</v>
      </c>
      <c r="AJ112" s="577">
        <v>0</v>
      </c>
      <c r="AK112" s="577">
        <v>0</v>
      </c>
      <c r="AL112" s="580">
        <v>0</v>
      </c>
    </row>
    <row r="113" spans="1:38" x14ac:dyDescent="0.2">
      <c r="A113" s="572" t="s">
        <v>48</v>
      </c>
      <c r="B113" s="573" t="s">
        <v>367</v>
      </c>
      <c r="C113" s="1136" t="s">
        <v>49</v>
      </c>
      <c r="D113" s="1136"/>
      <c r="E113" s="1136"/>
      <c r="F113" s="1136"/>
      <c r="G113" s="1136"/>
      <c r="H113" s="1137"/>
      <c r="I113" s="574">
        <v>41</v>
      </c>
      <c r="J113" s="575">
        <v>41</v>
      </c>
      <c r="K113" s="576">
        <v>33</v>
      </c>
      <c r="L113" s="577">
        <v>3</v>
      </c>
      <c r="M113" s="577">
        <v>0</v>
      </c>
      <c r="N113" s="577">
        <v>1</v>
      </c>
      <c r="O113" s="577">
        <v>0</v>
      </c>
      <c r="P113" s="577">
        <v>0</v>
      </c>
      <c r="Q113" s="577">
        <v>0</v>
      </c>
      <c r="R113" s="577">
        <v>0</v>
      </c>
      <c r="S113" s="578">
        <v>4</v>
      </c>
      <c r="T113" s="575">
        <v>0</v>
      </c>
      <c r="U113" s="576">
        <v>0</v>
      </c>
      <c r="V113" s="577">
        <v>0</v>
      </c>
      <c r="W113" s="577">
        <v>0</v>
      </c>
      <c r="X113" s="577">
        <v>0</v>
      </c>
      <c r="Y113" s="577">
        <v>0</v>
      </c>
      <c r="Z113" s="577">
        <v>0</v>
      </c>
      <c r="AA113" s="577">
        <v>0</v>
      </c>
      <c r="AB113" s="577">
        <v>0</v>
      </c>
      <c r="AC113" s="579">
        <v>0</v>
      </c>
      <c r="AD113" s="576">
        <v>0</v>
      </c>
      <c r="AE113" s="577">
        <v>0</v>
      </c>
      <c r="AF113" s="577">
        <v>0</v>
      </c>
      <c r="AG113" s="577">
        <v>0</v>
      </c>
      <c r="AH113" s="577">
        <v>0</v>
      </c>
      <c r="AI113" s="577">
        <v>0</v>
      </c>
      <c r="AJ113" s="577">
        <v>0</v>
      </c>
      <c r="AK113" s="577">
        <v>0</v>
      </c>
      <c r="AL113" s="580">
        <v>0</v>
      </c>
    </row>
    <row r="114" spans="1:38" x14ac:dyDescent="0.2">
      <c r="A114" s="572" t="s">
        <v>50</v>
      </c>
      <c r="B114" s="573" t="s">
        <v>368</v>
      </c>
      <c r="C114" s="1136" t="s">
        <v>51</v>
      </c>
      <c r="D114" s="1136"/>
      <c r="E114" s="1136"/>
      <c r="F114" s="1136"/>
      <c r="G114" s="1136"/>
      <c r="H114" s="1137"/>
      <c r="I114" s="574">
        <v>44</v>
      </c>
      <c r="J114" s="575">
        <v>42</v>
      </c>
      <c r="K114" s="576">
        <v>30</v>
      </c>
      <c r="L114" s="577">
        <v>1</v>
      </c>
      <c r="M114" s="577">
        <v>9</v>
      </c>
      <c r="N114" s="577">
        <v>0</v>
      </c>
      <c r="O114" s="577">
        <v>0</v>
      </c>
      <c r="P114" s="577">
        <v>0</v>
      </c>
      <c r="Q114" s="577">
        <v>0</v>
      </c>
      <c r="R114" s="577">
        <v>0</v>
      </c>
      <c r="S114" s="578">
        <v>2</v>
      </c>
      <c r="T114" s="575">
        <v>2</v>
      </c>
      <c r="U114" s="576">
        <v>0</v>
      </c>
      <c r="V114" s="577">
        <v>0</v>
      </c>
      <c r="W114" s="577">
        <v>2</v>
      </c>
      <c r="X114" s="577">
        <v>0</v>
      </c>
      <c r="Y114" s="577">
        <v>0</v>
      </c>
      <c r="Z114" s="577">
        <v>0</v>
      </c>
      <c r="AA114" s="577">
        <v>0</v>
      </c>
      <c r="AB114" s="577">
        <v>0</v>
      </c>
      <c r="AC114" s="579">
        <v>0</v>
      </c>
      <c r="AD114" s="576">
        <v>2</v>
      </c>
      <c r="AE114" s="577">
        <v>0</v>
      </c>
      <c r="AF114" s="577">
        <v>0</v>
      </c>
      <c r="AG114" s="577">
        <v>0</v>
      </c>
      <c r="AH114" s="577">
        <v>0</v>
      </c>
      <c r="AI114" s="577">
        <v>0</v>
      </c>
      <c r="AJ114" s="577">
        <v>0</v>
      </c>
      <c r="AK114" s="577">
        <v>0</v>
      </c>
      <c r="AL114" s="580">
        <v>0</v>
      </c>
    </row>
    <row r="115" spans="1:38" x14ac:dyDescent="0.2">
      <c r="A115" s="572" t="s">
        <v>52</v>
      </c>
      <c r="B115" s="573" t="s">
        <v>369</v>
      </c>
      <c r="C115" s="1136" t="s">
        <v>53</v>
      </c>
      <c r="D115" s="1136"/>
      <c r="E115" s="1136"/>
      <c r="F115" s="1136"/>
      <c r="G115" s="1136"/>
      <c r="H115" s="1137"/>
      <c r="I115" s="574">
        <v>39</v>
      </c>
      <c r="J115" s="575">
        <v>39</v>
      </c>
      <c r="K115" s="576">
        <v>38</v>
      </c>
      <c r="L115" s="577">
        <v>1</v>
      </c>
      <c r="M115" s="577">
        <v>0</v>
      </c>
      <c r="N115" s="577">
        <v>0</v>
      </c>
      <c r="O115" s="577">
        <v>0</v>
      </c>
      <c r="P115" s="577">
        <v>0</v>
      </c>
      <c r="Q115" s="577">
        <v>0</v>
      </c>
      <c r="R115" s="577">
        <v>0</v>
      </c>
      <c r="S115" s="578">
        <v>0</v>
      </c>
      <c r="T115" s="575">
        <v>0</v>
      </c>
      <c r="U115" s="576">
        <v>0</v>
      </c>
      <c r="V115" s="577">
        <v>0</v>
      </c>
      <c r="W115" s="577">
        <v>0</v>
      </c>
      <c r="X115" s="577">
        <v>0</v>
      </c>
      <c r="Y115" s="577">
        <v>0</v>
      </c>
      <c r="Z115" s="577">
        <v>0</v>
      </c>
      <c r="AA115" s="577">
        <v>0</v>
      </c>
      <c r="AB115" s="577">
        <v>0</v>
      </c>
      <c r="AC115" s="579">
        <v>0</v>
      </c>
      <c r="AD115" s="576">
        <v>0</v>
      </c>
      <c r="AE115" s="577">
        <v>0</v>
      </c>
      <c r="AF115" s="577">
        <v>0</v>
      </c>
      <c r="AG115" s="577">
        <v>0</v>
      </c>
      <c r="AH115" s="577">
        <v>0</v>
      </c>
      <c r="AI115" s="577">
        <v>0</v>
      </c>
      <c r="AJ115" s="577">
        <v>0</v>
      </c>
      <c r="AK115" s="577">
        <v>0</v>
      </c>
      <c r="AL115" s="580">
        <v>0</v>
      </c>
    </row>
    <row r="116" spans="1:38" x14ac:dyDescent="0.2">
      <c r="A116" s="572" t="s">
        <v>54</v>
      </c>
      <c r="B116" s="573" t="s">
        <v>370</v>
      </c>
      <c r="C116" s="1136" t="s">
        <v>55</v>
      </c>
      <c r="D116" s="1136"/>
      <c r="E116" s="1136"/>
      <c r="F116" s="1136"/>
      <c r="G116" s="1136"/>
      <c r="H116" s="1137"/>
      <c r="I116" s="574">
        <v>18</v>
      </c>
      <c r="J116" s="575">
        <v>18</v>
      </c>
      <c r="K116" s="576">
        <v>11</v>
      </c>
      <c r="L116" s="577">
        <v>4</v>
      </c>
      <c r="M116" s="577">
        <v>0</v>
      </c>
      <c r="N116" s="577">
        <v>0</v>
      </c>
      <c r="O116" s="577">
        <v>0</v>
      </c>
      <c r="P116" s="577">
        <v>0</v>
      </c>
      <c r="Q116" s="577">
        <v>0</v>
      </c>
      <c r="R116" s="577">
        <v>0</v>
      </c>
      <c r="S116" s="578">
        <v>3</v>
      </c>
      <c r="T116" s="575">
        <v>0</v>
      </c>
      <c r="U116" s="576">
        <v>0</v>
      </c>
      <c r="V116" s="577">
        <v>0</v>
      </c>
      <c r="W116" s="577">
        <v>0</v>
      </c>
      <c r="X116" s="577">
        <v>0</v>
      </c>
      <c r="Y116" s="577">
        <v>0</v>
      </c>
      <c r="Z116" s="577">
        <v>0</v>
      </c>
      <c r="AA116" s="577">
        <v>0</v>
      </c>
      <c r="AB116" s="577">
        <v>0</v>
      </c>
      <c r="AC116" s="579">
        <v>0</v>
      </c>
      <c r="AD116" s="576">
        <v>0</v>
      </c>
      <c r="AE116" s="577">
        <v>0</v>
      </c>
      <c r="AF116" s="577">
        <v>0</v>
      </c>
      <c r="AG116" s="577">
        <v>0</v>
      </c>
      <c r="AH116" s="577">
        <v>0</v>
      </c>
      <c r="AI116" s="577">
        <v>0</v>
      </c>
      <c r="AJ116" s="577">
        <v>0</v>
      </c>
      <c r="AK116" s="577">
        <v>0</v>
      </c>
      <c r="AL116" s="580">
        <v>0</v>
      </c>
    </row>
    <row r="117" spans="1:38" x14ac:dyDescent="0.2">
      <c r="A117" s="572" t="s">
        <v>56</v>
      </c>
      <c r="B117" s="573" t="s">
        <v>371</v>
      </c>
      <c r="C117" s="1136" t="s">
        <v>57</v>
      </c>
      <c r="D117" s="1136"/>
      <c r="E117" s="1136"/>
      <c r="F117" s="1136"/>
      <c r="G117" s="1136"/>
      <c r="H117" s="1137"/>
      <c r="I117" s="574">
        <v>10</v>
      </c>
      <c r="J117" s="575">
        <v>10</v>
      </c>
      <c r="K117" s="576">
        <v>4</v>
      </c>
      <c r="L117" s="577">
        <v>2</v>
      </c>
      <c r="M117" s="577">
        <v>0</v>
      </c>
      <c r="N117" s="577">
        <v>1</v>
      </c>
      <c r="O117" s="577">
        <v>0</v>
      </c>
      <c r="P117" s="577">
        <v>0</v>
      </c>
      <c r="Q117" s="577">
        <v>0</v>
      </c>
      <c r="R117" s="577">
        <v>0</v>
      </c>
      <c r="S117" s="578">
        <v>3</v>
      </c>
      <c r="T117" s="575">
        <v>0</v>
      </c>
      <c r="U117" s="576">
        <v>0</v>
      </c>
      <c r="V117" s="577">
        <v>0</v>
      </c>
      <c r="W117" s="577">
        <v>0</v>
      </c>
      <c r="X117" s="577">
        <v>0</v>
      </c>
      <c r="Y117" s="577">
        <v>0</v>
      </c>
      <c r="Z117" s="577">
        <v>0</v>
      </c>
      <c r="AA117" s="577">
        <v>0</v>
      </c>
      <c r="AB117" s="577">
        <v>0</v>
      </c>
      <c r="AC117" s="579">
        <v>0</v>
      </c>
      <c r="AD117" s="576">
        <v>0</v>
      </c>
      <c r="AE117" s="577">
        <v>0</v>
      </c>
      <c r="AF117" s="577">
        <v>0</v>
      </c>
      <c r="AG117" s="577">
        <v>0</v>
      </c>
      <c r="AH117" s="577">
        <v>0</v>
      </c>
      <c r="AI117" s="577">
        <v>0</v>
      </c>
      <c r="AJ117" s="577">
        <v>0</v>
      </c>
      <c r="AK117" s="577">
        <v>0</v>
      </c>
      <c r="AL117" s="580">
        <v>0</v>
      </c>
    </row>
    <row r="118" spans="1:38" x14ac:dyDescent="0.2">
      <c r="A118" s="590" t="s">
        <v>58</v>
      </c>
      <c r="B118" s="591" t="s">
        <v>372</v>
      </c>
      <c r="C118" s="1140" t="s">
        <v>290</v>
      </c>
      <c r="D118" s="1140"/>
      <c r="E118" s="1140"/>
      <c r="F118" s="1140"/>
      <c r="G118" s="1140"/>
      <c r="H118" s="1141"/>
      <c r="I118" s="592">
        <v>533</v>
      </c>
      <c r="J118" s="593">
        <v>524</v>
      </c>
      <c r="K118" s="594">
        <v>421</v>
      </c>
      <c r="L118" s="595">
        <v>16</v>
      </c>
      <c r="M118" s="595">
        <v>5</v>
      </c>
      <c r="N118" s="595">
        <v>3</v>
      </c>
      <c r="O118" s="595">
        <v>3</v>
      </c>
      <c r="P118" s="595">
        <v>10</v>
      </c>
      <c r="Q118" s="595">
        <v>0</v>
      </c>
      <c r="R118" s="595">
        <v>0</v>
      </c>
      <c r="S118" s="596">
        <v>66</v>
      </c>
      <c r="T118" s="593">
        <v>9</v>
      </c>
      <c r="U118" s="594">
        <v>2</v>
      </c>
      <c r="V118" s="595">
        <v>1</v>
      </c>
      <c r="W118" s="595">
        <v>0</v>
      </c>
      <c r="X118" s="595">
        <v>0</v>
      </c>
      <c r="Y118" s="595">
        <v>0</v>
      </c>
      <c r="Z118" s="595">
        <v>1</v>
      </c>
      <c r="AA118" s="595">
        <v>0</v>
      </c>
      <c r="AB118" s="595">
        <v>0</v>
      </c>
      <c r="AC118" s="597">
        <v>5</v>
      </c>
      <c r="AD118" s="594">
        <v>7</v>
      </c>
      <c r="AE118" s="595">
        <v>0</v>
      </c>
      <c r="AF118" s="595">
        <v>0</v>
      </c>
      <c r="AG118" s="595">
        <v>0</v>
      </c>
      <c r="AH118" s="595">
        <v>0</v>
      </c>
      <c r="AI118" s="595">
        <v>1</v>
      </c>
      <c r="AJ118" s="595">
        <v>0</v>
      </c>
      <c r="AK118" s="595">
        <v>0</v>
      </c>
      <c r="AL118" s="598">
        <v>1</v>
      </c>
    </row>
    <row r="119" spans="1:38" x14ac:dyDescent="0.2">
      <c r="A119" s="572" t="s">
        <v>60</v>
      </c>
      <c r="B119" s="573" t="s">
        <v>288</v>
      </c>
      <c r="C119" s="1136" t="s">
        <v>61</v>
      </c>
      <c r="D119" s="1136"/>
      <c r="E119" s="1136"/>
      <c r="F119" s="1136"/>
      <c r="G119" s="1136"/>
      <c r="H119" s="1137"/>
      <c r="I119" s="574">
        <v>450</v>
      </c>
      <c r="J119" s="575">
        <v>444</v>
      </c>
      <c r="K119" s="576">
        <v>365</v>
      </c>
      <c r="L119" s="577">
        <v>14</v>
      </c>
      <c r="M119" s="577">
        <v>0</v>
      </c>
      <c r="N119" s="577">
        <v>2</v>
      </c>
      <c r="O119" s="577">
        <v>3</v>
      </c>
      <c r="P119" s="577">
        <v>8</v>
      </c>
      <c r="Q119" s="577">
        <v>0</v>
      </c>
      <c r="R119" s="577">
        <v>0</v>
      </c>
      <c r="S119" s="578">
        <v>52</v>
      </c>
      <c r="T119" s="575">
        <v>6</v>
      </c>
      <c r="U119" s="576">
        <v>2</v>
      </c>
      <c r="V119" s="577">
        <v>1</v>
      </c>
      <c r="W119" s="577">
        <v>0</v>
      </c>
      <c r="X119" s="577">
        <v>0</v>
      </c>
      <c r="Y119" s="577">
        <v>0</v>
      </c>
      <c r="Z119" s="577">
        <v>1</v>
      </c>
      <c r="AA119" s="577">
        <v>0</v>
      </c>
      <c r="AB119" s="577">
        <v>0</v>
      </c>
      <c r="AC119" s="579">
        <v>2</v>
      </c>
      <c r="AD119" s="576">
        <v>4</v>
      </c>
      <c r="AE119" s="577">
        <v>0</v>
      </c>
      <c r="AF119" s="577">
        <v>0</v>
      </c>
      <c r="AG119" s="577">
        <v>0</v>
      </c>
      <c r="AH119" s="577">
        <v>0</v>
      </c>
      <c r="AI119" s="577">
        <v>1</v>
      </c>
      <c r="AJ119" s="577">
        <v>0</v>
      </c>
      <c r="AK119" s="577">
        <v>0</v>
      </c>
      <c r="AL119" s="580">
        <v>1</v>
      </c>
    </row>
    <row r="120" spans="1:38" x14ac:dyDescent="0.2">
      <c r="A120" s="572" t="s">
        <v>62</v>
      </c>
      <c r="B120" s="573" t="s">
        <v>373</v>
      </c>
      <c r="C120" s="1136" t="s">
        <v>63</v>
      </c>
      <c r="D120" s="1136"/>
      <c r="E120" s="1136"/>
      <c r="F120" s="1136"/>
      <c r="G120" s="1136"/>
      <c r="H120" s="1137"/>
      <c r="I120" s="574">
        <v>14</v>
      </c>
      <c r="J120" s="575">
        <v>14</v>
      </c>
      <c r="K120" s="576">
        <v>0</v>
      </c>
      <c r="L120" s="577">
        <v>1</v>
      </c>
      <c r="M120" s="577">
        <v>0</v>
      </c>
      <c r="N120" s="577">
        <v>0</v>
      </c>
      <c r="O120" s="577">
        <v>0</v>
      </c>
      <c r="P120" s="577">
        <v>1</v>
      </c>
      <c r="Q120" s="577">
        <v>0</v>
      </c>
      <c r="R120" s="577">
        <v>0</v>
      </c>
      <c r="S120" s="578">
        <v>12</v>
      </c>
      <c r="T120" s="575">
        <v>0</v>
      </c>
      <c r="U120" s="576">
        <v>0</v>
      </c>
      <c r="V120" s="577">
        <v>0</v>
      </c>
      <c r="W120" s="577">
        <v>0</v>
      </c>
      <c r="X120" s="577">
        <v>0</v>
      </c>
      <c r="Y120" s="577">
        <v>0</v>
      </c>
      <c r="Z120" s="577">
        <v>0</v>
      </c>
      <c r="AA120" s="577">
        <v>0</v>
      </c>
      <c r="AB120" s="577">
        <v>0</v>
      </c>
      <c r="AC120" s="579">
        <v>0</v>
      </c>
      <c r="AD120" s="576">
        <v>0</v>
      </c>
      <c r="AE120" s="577">
        <v>0</v>
      </c>
      <c r="AF120" s="577">
        <v>0</v>
      </c>
      <c r="AG120" s="577">
        <v>0</v>
      </c>
      <c r="AH120" s="577">
        <v>0</v>
      </c>
      <c r="AI120" s="577">
        <v>0</v>
      </c>
      <c r="AJ120" s="577">
        <v>0</v>
      </c>
      <c r="AK120" s="577">
        <v>0</v>
      </c>
      <c r="AL120" s="580">
        <v>0</v>
      </c>
    </row>
    <row r="121" spans="1:38" x14ac:dyDescent="0.2">
      <c r="A121" s="572" t="s">
        <v>64</v>
      </c>
      <c r="B121" s="573" t="s">
        <v>374</v>
      </c>
      <c r="C121" s="1136" t="s">
        <v>65</v>
      </c>
      <c r="D121" s="1136"/>
      <c r="E121" s="1136"/>
      <c r="F121" s="1136"/>
      <c r="G121" s="1136"/>
      <c r="H121" s="1137"/>
      <c r="I121" s="574">
        <v>69</v>
      </c>
      <c r="J121" s="575">
        <v>66</v>
      </c>
      <c r="K121" s="576">
        <v>56</v>
      </c>
      <c r="L121" s="577">
        <v>1</v>
      </c>
      <c r="M121" s="577">
        <v>5</v>
      </c>
      <c r="N121" s="577">
        <v>1</v>
      </c>
      <c r="O121" s="577">
        <v>0</v>
      </c>
      <c r="P121" s="577">
        <v>1</v>
      </c>
      <c r="Q121" s="577">
        <v>0</v>
      </c>
      <c r="R121" s="577">
        <v>0</v>
      </c>
      <c r="S121" s="578">
        <v>2</v>
      </c>
      <c r="T121" s="575">
        <v>3</v>
      </c>
      <c r="U121" s="576">
        <v>0</v>
      </c>
      <c r="V121" s="577">
        <v>0</v>
      </c>
      <c r="W121" s="577">
        <v>0</v>
      </c>
      <c r="X121" s="577">
        <v>0</v>
      </c>
      <c r="Y121" s="577">
        <v>0</v>
      </c>
      <c r="Z121" s="577">
        <v>0</v>
      </c>
      <c r="AA121" s="577">
        <v>0</v>
      </c>
      <c r="AB121" s="577">
        <v>0</v>
      </c>
      <c r="AC121" s="579">
        <v>3</v>
      </c>
      <c r="AD121" s="576">
        <v>3</v>
      </c>
      <c r="AE121" s="577">
        <v>0</v>
      </c>
      <c r="AF121" s="577">
        <v>0</v>
      </c>
      <c r="AG121" s="577">
        <v>0</v>
      </c>
      <c r="AH121" s="577">
        <v>0</v>
      </c>
      <c r="AI121" s="577">
        <v>0</v>
      </c>
      <c r="AJ121" s="577">
        <v>0</v>
      </c>
      <c r="AK121" s="577">
        <v>0</v>
      </c>
      <c r="AL121" s="580">
        <v>0</v>
      </c>
    </row>
    <row r="122" spans="1:38" x14ac:dyDescent="0.2">
      <c r="A122" s="572" t="s">
        <v>66</v>
      </c>
      <c r="B122" s="573" t="s">
        <v>375</v>
      </c>
      <c r="C122" s="1136" t="s">
        <v>67</v>
      </c>
      <c r="D122" s="1136"/>
      <c r="E122" s="1136"/>
      <c r="F122" s="1136"/>
      <c r="G122" s="1136"/>
      <c r="H122" s="1137"/>
      <c r="I122" s="574"/>
      <c r="J122" s="575"/>
      <c r="K122" s="576"/>
      <c r="L122" s="577"/>
      <c r="M122" s="577"/>
      <c r="N122" s="577"/>
      <c r="O122" s="577"/>
      <c r="P122" s="577"/>
      <c r="Q122" s="577"/>
      <c r="R122" s="577"/>
      <c r="S122" s="578"/>
      <c r="T122" s="575"/>
      <c r="U122" s="576"/>
      <c r="V122" s="577"/>
      <c r="W122" s="577"/>
      <c r="X122" s="577"/>
      <c r="Y122" s="577"/>
      <c r="Z122" s="577"/>
      <c r="AA122" s="577"/>
      <c r="AB122" s="577"/>
      <c r="AC122" s="579"/>
      <c r="AD122" s="576"/>
      <c r="AE122" s="577"/>
      <c r="AF122" s="577"/>
      <c r="AG122" s="577"/>
      <c r="AH122" s="577"/>
      <c r="AI122" s="577"/>
      <c r="AJ122" s="577"/>
      <c r="AK122" s="577"/>
      <c r="AL122" s="580"/>
    </row>
    <row r="123" spans="1:38" x14ac:dyDescent="0.2">
      <c r="A123" s="590" t="s">
        <v>68</v>
      </c>
      <c r="B123" s="591" t="s">
        <v>376</v>
      </c>
      <c r="C123" s="1140" t="s">
        <v>533</v>
      </c>
      <c r="D123" s="1140"/>
      <c r="E123" s="1140"/>
      <c r="F123" s="1140"/>
      <c r="G123" s="1140"/>
      <c r="H123" s="1141"/>
      <c r="I123" s="592">
        <v>223</v>
      </c>
      <c r="J123" s="593">
        <v>217</v>
      </c>
      <c r="K123" s="594">
        <v>158</v>
      </c>
      <c r="L123" s="595">
        <v>14</v>
      </c>
      <c r="M123" s="595">
        <v>0</v>
      </c>
      <c r="N123" s="595">
        <v>0</v>
      </c>
      <c r="O123" s="595">
        <v>2</v>
      </c>
      <c r="P123" s="595">
        <v>3</v>
      </c>
      <c r="Q123" s="595">
        <v>0</v>
      </c>
      <c r="R123" s="595">
        <v>0</v>
      </c>
      <c r="S123" s="596">
        <v>40</v>
      </c>
      <c r="T123" s="593">
        <v>6</v>
      </c>
      <c r="U123" s="594">
        <v>4</v>
      </c>
      <c r="V123" s="595">
        <v>0</v>
      </c>
      <c r="W123" s="595">
        <v>0</v>
      </c>
      <c r="X123" s="595">
        <v>0</v>
      </c>
      <c r="Y123" s="595">
        <v>0</v>
      </c>
      <c r="Z123" s="595">
        <v>0</v>
      </c>
      <c r="AA123" s="595">
        <v>0</v>
      </c>
      <c r="AB123" s="595">
        <v>0</v>
      </c>
      <c r="AC123" s="597">
        <v>2</v>
      </c>
      <c r="AD123" s="594">
        <v>2</v>
      </c>
      <c r="AE123" s="595">
        <v>0</v>
      </c>
      <c r="AF123" s="595">
        <v>0</v>
      </c>
      <c r="AG123" s="595">
        <v>0</v>
      </c>
      <c r="AH123" s="595">
        <v>0</v>
      </c>
      <c r="AI123" s="595">
        <v>0</v>
      </c>
      <c r="AJ123" s="595">
        <v>0</v>
      </c>
      <c r="AK123" s="595">
        <v>0</v>
      </c>
      <c r="AL123" s="598">
        <v>4</v>
      </c>
    </row>
    <row r="124" spans="1:38" x14ac:dyDescent="0.2">
      <c r="A124" s="572" t="s">
        <v>70</v>
      </c>
      <c r="B124" s="573" t="s">
        <v>377</v>
      </c>
      <c r="C124" s="1136" t="s">
        <v>71</v>
      </c>
      <c r="D124" s="1136"/>
      <c r="E124" s="1136"/>
      <c r="F124" s="1136"/>
      <c r="G124" s="1136"/>
      <c r="H124" s="1137"/>
      <c r="I124" s="574">
        <v>215</v>
      </c>
      <c r="J124" s="575">
        <v>209</v>
      </c>
      <c r="K124" s="576">
        <v>158</v>
      </c>
      <c r="L124" s="577">
        <v>9</v>
      </c>
      <c r="M124" s="577">
        <v>0</v>
      </c>
      <c r="N124" s="577">
        <v>0</v>
      </c>
      <c r="O124" s="577">
        <v>2</v>
      </c>
      <c r="P124" s="577">
        <v>3</v>
      </c>
      <c r="Q124" s="577">
        <v>0</v>
      </c>
      <c r="R124" s="577">
        <v>0</v>
      </c>
      <c r="S124" s="578">
        <v>37</v>
      </c>
      <c r="T124" s="575">
        <v>6</v>
      </c>
      <c r="U124" s="576">
        <v>4</v>
      </c>
      <c r="V124" s="577">
        <v>0</v>
      </c>
      <c r="W124" s="577">
        <v>0</v>
      </c>
      <c r="X124" s="577">
        <v>0</v>
      </c>
      <c r="Y124" s="577">
        <v>0</v>
      </c>
      <c r="Z124" s="577">
        <v>0</v>
      </c>
      <c r="AA124" s="577">
        <v>0</v>
      </c>
      <c r="AB124" s="577">
        <v>0</v>
      </c>
      <c r="AC124" s="579">
        <v>2</v>
      </c>
      <c r="AD124" s="576">
        <v>2</v>
      </c>
      <c r="AE124" s="577">
        <v>0</v>
      </c>
      <c r="AF124" s="577">
        <v>0</v>
      </c>
      <c r="AG124" s="577">
        <v>0</v>
      </c>
      <c r="AH124" s="577">
        <v>0</v>
      </c>
      <c r="AI124" s="577">
        <v>0</v>
      </c>
      <c r="AJ124" s="577">
        <v>0</v>
      </c>
      <c r="AK124" s="577">
        <v>0</v>
      </c>
      <c r="AL124" s="580">
        <v>4</v>
      </c>
    </row>
    <row r="125" spans="1:38" x14ac:dyDescent="0.2">
      <c r="A125" s="572" t="s">
        <v>72</v>
      </c>
      <c r="B125" s="573" t="s">
        <v>378</v>
      </c>
      <c r="C125" s="1136" t="s">
        <v>73</v>
      </c>
      <c r="D125" s="1136"/>
      <c r="E125" s="1136"/>
      <c r="F125" s="1136"/>
      <c r="G125" s="1136"/>
      <c r="H125" s="1137"/>
      <c r="I125" s="574"/>
      <c r="J125" s="575"/>
      <c r="K125" s="576"/>
      <c r="L125" s="577"/>
      <c r="M125" s="577"/>
      <c r="N125" s="577"/>
      <c r="O125" s="577"/>
      <c r="P125" s="577"/>
      <c r="Q125" s="577"/>
      <c r="R125" s="577"/>
      <c r="S125" s="578"/>
      <c r="T125" s="575"/>
      <c r="U125" s="576"/>
      <c r="V125" s="577"/>
      <c r="W125" s="577"/>
      <c r="X125" s="577"/>
      <c r="Y125" s="577"/>
      <c r="Z125" s="577"/>
      <c r="AA125" s="577"/>
      <c r="AB125" s="577"/>
      <c r="AC125" s="579"/>
      <c r="AD125" s="576"/>
      <c r="AE125" s="577"/>
      <c r="AF125" s="577"/>
      <c r="AG125" s="577"/>
      <c r="AH125" s="577"/>
      <c r="AI125" s="577"/>
      <c r="AJ125" s="577"/>
      <c r="AK125" s="577"/>
      <c r="AL125" s="580"/>
    </row>
    <row r="126" spans="1:38" x14ac:dyDescent="0.2">
      <c r="A126" s="572" t="s">
        <v>74</v>
      </c>
      <c r="B126" s="573" t="s">
        <v>379</v>
      </c>
      <c r="C126" s="1136" t="s">
        <v>75</v>
      </c>
      <c r="D126" s="1136"/>
      <c r="E126" s="1136"/>
      <c r="F126" s="1136"/>
      <c r="G126" s="1136"/>
      <c r="H126" s="1137"/>
      <c r="I126" s="574">
        <v>8</v>
      </c>
      <c r="J126" s="575">
        <v>8</v>
      </c>
      <c r="K126" s="576">
        <v>0</v>
      </c>
      <c r="L126" s="577">
        <v>5</v>
      </c>
      <c r="M126" s="577">
        <v>0</v>
      </c>
      <c r="N126" s="577">
        <v>0</v>
      </c>
      <c r="O126" s="577">
        <v>0</v>
      </c>
      <c r="P126" s="577">
        <v>0</v>
      </c>
      <c r="Q126" s="577">
        <v>0</v>
      </c>
      <c r="R126" s="577">
        <v>0</v>
      </c>
      <c r="S126" s="578">
        <v>3</v>
      </c>
      <c r="T126" s="575">
        <v>0</v>
      </c>
      <c r="U126" s="576">
        <v>0</v>
      </c>
      <c r="V126" s="577">
        <v>0</v>
      </c>
      <c r="W126" s="577">
        <v>0</v>
      </c>
      <c r="X126" s="577">
        <v>0</v>
      </c>
      <c r="Y126" s="577">
        <v>0</v>
      </c>
      <c r="Z126" s="577">
        <v>0</v>
      </c>
      <c r="AA126" s="577">
        <v>0</v>
      </c>
      <c r="AB126" s="577">
        <v>0</v>
      </c>
      <c r="AC126" s="579">
        <v>0</v>
      </c>
      <c r="AD126" s="576">
        <v>0</v>
      </c>
      <c r="AE126" s="577">
        <v>0</v>
      </c>
      <c r="AF126" s="577">
        <v>0</v>
      </c>
      <c r="AG126" s="577">
        <v>0</v>
      </c>
      <c r="AH126" s="577">
        <v>0</v>
      </c>
      <c r="AI126" s="577">
        <v>0</v>
      </c>
      <c r="AJ126" s="577">
        <v>0</v>
      </c>
      <c r="AK126" s="577">
        <v>0</v>
      </c>
      <c r="AL126" s="580">
        <v>0</v>
      </c>
    </row>
    <row r="127" spans="1:38" x14ac:dyDescent="0.2">
      <c r="A127" s="581" t="s">
        <v>76</v>
      </c>
      <c r="B127" s="599" t="s">
        <v>380</v>
      </c>
      <c r="C127" s="1144" t="s">
        <v>524</v>
      </c>
      <c r="D127" s="1144"/>
      <c r="E127" s="1144"/>
      <c r="F127" s="1144"/>
      <c r="G127" s="1144"/>
      <c r="H127" s="1145"/>
      <c r="I127" s="583">
        <v>3667</v>
      </c>
      <c r="J127" s="584">
        <v>3224</v>
      </c>
      <c r="K127" s="585">
        <v>2595</v>
      </c>
      <c r="L127" s="586">
        <v>32</v>
      </c>
      <c r="M127" s="586">
        <v>0</v>
      </c>
      <c r="N127" s="586">
        <v>23</v>
      </c>
      <c r="O127" s="586">
        <v>15</v>
      </c>
      <c r="P127" s="586">
        <v>162</v>
      </c>
      <c r="Q127" s="586">
        <v>0</v>
      </c>
      <c r="R127" s="586">
        <v>1</v>
      </c>
      <c r="S127" s="587">
        <v>396</v>
      </c>
      <c r="T127" s="584">
        <v>443</v>
      </c>
      <c r="U127" s="585">
        <v>383</v>
      </c>
      <c r="V127" s="586">
        <v>1</v>
      </c>
      <c r="W127" s="586">
        <v>0</v>
      </c>
      <c r="X127" s="586">
        <v>4</v>
      </c>
      <c r="Y127" s="586">
        <v>0</v>
      </c>
      <c r="Z127" s="586">
        <v>28</v>
      </c>
      <c r="AA127" s="586">
        <v>0</v>
      </c>
      <c r="AB127" s="586">
        <v>0</v>
      </c>
      <c r="AC127" s="588">
        <v>27</v>
      </c>
      <c r="AD127" s="585">
        <v>56</v>
      </c>
      <c r="AE127" s="586">
        <v>0</v>
      </c>
      <c r="AF127" s="586">
        <v>0</v>
      </c>
      <c r="AG127" s="586">
        <v>12</v>
      </c>
      <c r="AH127" s="586">
        <v>1</v>
      </c>
      <c r="AI127" s="586">
        <v>271</v>
      </c>
      <c r="AJ127" s="586">
        <v>0</v>
      </c>
      <c r="AK127" s="586">
        <v>0</v>
      </c>
      <c r="AL127" s="589">
        <v>103</v>
      </c>
    </row>
    <row r="128" spans="1:38" x14ac:dyDescent="0.2">
      <c r="A128" s="590" t="s">
        <v>78</v>
      </c>
      <c r="B128" s="600" t="s">
        <v>381</v>
      </c>
      <c r="C128" s="1140" t="s">
        <v>294</v>
      </c>
      <c r="D128" s="1140"/>
      <c r="E128" s="1140"/>
      <c r="F128" s="1140"/>
      <c r="G128" s="1140"/>
      <c r="H128" s="1141"/>
      <c r="I128" s="592">
        <v>2134</v>
      </c>
      <c r="J128" s="593">
        <v>1855</v>
      </c>
      <c r="K128" s="594">
        <v>1426</v>
      </c>
      <c r="L128" s="595">
        <v>17</v>
      </c>
      <c r="M128" s="595">
        <v>0</v>
      </c>
      <c r="N128" s="595">
        <v>15</v>
      </c>
      <c r="O128" s="595">
        <v>4</v>
      </c>
      <c r="P128" s="595">
        <v>82</v>
      </c>
      <c r="Q128" s="595">
        <v>0</v>
      </c>
      <c r="R128" s="595">
        <v>1</v>
      </c>
      <c r="S128" s="596">
        <v>310</v>
      </c>
      <c r="T128" s="593">
        <v>279</v>
      </c>
      <c r="U128" s="594">
        <v>262</v>
      </c>
      <c r="V128" s="595">
        <v>1</v>
      </c>
      <c r="W128" s="595">
        <v>0</v>
      </c>
      <c r="X128" s="595">
        <v>0</v>
      </c>
      <c r="Y128" s="595">
        <v>0</v>
      </c>
      <c r="Z128" s="595">
        <v>6</v>
      </c>
      <c r="AA128" s="595">
        <v>0</v>
      </c>
      <c r="AB128" s="595">
        <v>0</v>
      </c>
      <c r="AC128" s="597">
        <v>10</v>
      </c>
      <c r="AD128" s="594">
        <v>14</v>
      </c>
      <c r="AE128" s="595">
        <v>0</v>
      </c>
      <c r="AF128" s="595">
        <v>0</v>
      </c>
      <c r="AG128" s="595">
        <v>5</v>
      </c>
      <c r="AH128" s="595">
        <v>0</v>
      </c>
      <c r="AI128" s="595">
        <v>186</v>
      </c>
      <c r="AJ128" s="595">
        <v>0</v>
      </c>
      <c r="AK128" s="595">
        <v>0</v>
      </c>
      <c r="AL128" s="598">
        <v>74</v>
      </c>
    </row>
    <row r="129" spans="1:38" x14ac:dyDescent="0.2">
      <c r="A129" s="572" t="s">
        <v>80</v>
      </c>
      <c r="B129" s="601" t="s">
        <v>292</v>
      </c>
      <c r="C129" s="1136" t="s">
        <v>81</v>
      </c>
      <c r="D129" s="1136"/>
      <c r="E129" s="1136"/>
      <c r="F129" s="1136"/>
      <c r="G129" s="1136"/>
      <c r="H129" s="1137"/>
      <c r="I129" s="574">
        <v>2096</v>
      </c>
      <c r="J129" s="575">
        <v>1823</v>
      </c>
      <c r="K129" s="576">
        <v>1405</v>
      </c>
      <c r="L129" s="577">
        <v>16</v>
      </c>
      <c r="M129" s="577">
        <v>0</v>
      </c>
      <c r="N129" s="577">
        <v>15</v>
      </c>
      <c r="O129" s="577">
        <v>4</v>
      </c>
      <c r="P129" s="577">
        <v>82</v>
      </c>
      <c r="Q129" s="577">
        <v>0</v>
      </c>
      <c r="R129" s="577">
        <v>1</v>
      </c>
      <c r="S129" s="578">
        <v>300</v>
      </c>
      <c r="T129" s="575">
        <v>273</v>
      </c>
      <c r="U129" s="576">
        <v>257</v>
      </c>
      <c r="V129" s="577">
        <v>1</v>
      </c>
      <c r="W129" s="577">
        <v>0</v>
      </c>
      <c r="X129" s="577">
        <v>0</v>
      </c>
      <c r="Y129" s="577">
        <v>0</v>
      </c>
      <c r="Z129" s="577">
        <v>6</v>
      </c>
      <c r="AA129" s="577">
        <v>0</v>
      </c>
      <c r="AB129" s="577">
        <v>0</v>
      </c>
      <c r="AC129" s="579">
        <v>9</v>
      </c>
      <c r="AD129" s="576">
        <v>13</v>
      </c>
      <c r="AE129" s="577">
        <v>0</v>
      </c>
      <c r="AF129" s="577">
        <v>0</v>
      </c>
      <c r="AG129" s="577">
        <v>5</v>
      </c>
      <c r="AH129" s="577">
        <v>0</v>
      </c>
      <c r="AI129" s="577">
        <v>186</v>
      </c>
      <c r="AJ129" s="577">
        <v>0</v>
      </c>
      <c r="AK129" s="577">
        <v>0</v>
      </c>
      <c r="AL129" s="580">
        <v>69</v>
      </c>
    </row>
    <row r="130" spans="1:38" x14ac:dyDescent="0.2">
      <c r="A130" s="572" t="s">
        <v>82</v>
      </c>
      <c r="B130" s="601" t="s">
        <v>382</v>
      </c>
      <c r="C130" s="1136" t="s">
        <v>83</v>
      </c>
      <c r="D130" s="1136"/>
      <c r="E130" s="1136"/>
      <c r="F130" s="1136"/>
      <c r="G130" s="1136"/>
      <c r="H130" s="1137"/>
      <c r="I130" s="574">
        <v>38</v>
      </c>
      <c r="J130" s="575">
        <v>32</v>
      </c>
      <c r="K130" s="576">
        <v>21</v>
      </c>
      <c r="L130" s="577">
        <v>1</v>
      </c>
      <c r="M130" s="577">
        <v>0</v>
      </c>
      <c r="N130" s="577">
        <v>0</v>
      </c>
      <c r="O130" s="577">
        <v>0</v>
      </c>
      <c r="P130" s="577">
        <v>0</v>
      </c>
      <c r="Q130" s="577">
        <v>0</v>
      </c>
      <c r="R130" s="577">
        <v>0</v>
      </c>
      <c r="S130" s="578">
        <v>10</v>
      </c>
      <c r="T130" s="575">
        <v>6</v>
      </c>
      <c r="U130" s="576">
        <v>5</v>
      </c>
      <c r="V130" s="577">
        <v>0</v>
      </c>
      <c r="W130" s="577">
        <v>0</v>
      </c>
      <c r="X130" s="577">
        <v>0</v>
      </c>
      <c r="Y130" s="577">
        <v>0</v>
      </c>
      <c r="Z130" s="577">
        <v>0</v>
      </c>
      <c r="AA130" s="577">
        <v>0</v>
      </c>
      <c r="AB130" s="577">
        <v>0</v>
      </c>
      <c r="AC130" s="579">
        <v>1</v>
      </c>
      <c r="AD130" s="576">
        <v>1</v>
      </c>
      <c r="AE130" s="577">
        <v>0</v>
      </c>
      <c r="AF130" s="577">
        <v>0</v>
      </c>
      <c r="AG130" s="577">
        <v>0</v>
      </c>
      <c r="AH130" s="577">
        <v>0</v>
      </c>
      <c r="AI130" s="577">
        <v>0</v>
      </c>
      <c r="AJ130" s="577">
        <v>0</v>
      </c>
      <c r="AK130" s="577">
        <v>0</v>
      </c>
      <c r="AL130" s="580">
        <v>5</v>
      </c>
    </row>
    <row r="131" spans="1:38" x14ac:dyDescent="0.2">
      <c r="A131" s="590" t="s">
        <v>84</v>
      </c>
      <c r="B131" s="600" t="s">
        <v>383</v>
      </c>
      <c r="C131" s="1140" t="s">
        <v>300</v>
      </c>
      <c r="D131" s="1140"/>
      <c r="E131" s="1140"/>
      <c r="F131" s="1140"/>
      <c r="G131" s="1140"/>
      <c r="H131" s="1141"/>
      <c r="I131" s="592">
        <v>1533</v>
      </c>
      <c r="J131" s="593">
        <v>1369</v>
      </c>
      <c r="K131" s="594">
        <v>1169</v>
      </c>
      <c r="L131" s="595">
        <v>15</v>
      </c>
      <c r="M131" s="595">
        <v>0</v>
      </c>
      <c r="N131" s="595">
        <v>8</v>
      </c>
      <c r="O131" s="595">
        <v>11</v>
      </c>
      <c r="P131" s="595">
        <v>80</v>
      </c>
      <c r="Q131" s="595">
        <v>0</v>
      </c>
      <c r="R131" s="595">
        <v>0</v>
      </c>
      <c r="S131" s="596">
        <v>86</v>
      </c>
      <c r="T131" s="593">
        <v>164</v>
      </c>
      <c r="U131" s="594">
        <v>121</v>
      </c>
      <c r="V131" s="595">
        <v>0</v>
      </c>
      <c r="W131" s="595">
        <v>0</v>
      </c>
      <c r="X131" s="595">
        <v>4</v>
      </c>
      <c r="Y131" s="595">
        <v>0</v>
      </c>
      <c r="Z131" s="595">
        <v>22</v>
      </c>
      <c r="AA131" s="595">
        <v>0</v>
      </c>
      <c r="AB131" s="595">
        <v>0</v>
      </c>
      <c r="AC131" s="597">
        <v>17</v>
      </c>
      <c r="AD131" s="594">
        <v>42</v>
      </c>
      <c r="AE131" s="595">
        <v>0</v>
      </c>
      <c r="AF131" s="595">
        <v>0</v>
      </c>
      <c r="AG131" s="595">
        <v>7</v>
      </c>
      <c r="AH131" s="595">
        <v>1</v>
      </c>
      <c r="AI131" s="595">
        <v>85</v>
      </c>
      <c r="AJ131" s="595">
        <v>0</v>
      </c>
      <c r="AK131" s="595">
        <v>0</v>
      </c>
      <c r="AL131" s="598">
        <v>29</v>
      </c>
    </row>
    <row r="132" spans="1:38" x14ac:dyDescent="0.2">
      <c r="A132" s="572" t="s">
        <v>86</v>
      </c>
      <c r="B132" s="601" t="s">
        <v>298</v>
      </c>
      <c r="C132" s="1136" t="s">
        <v>87</v>
      </c>
      <c r="D132" s="1136"/>
      <c r="E132" s="1136"/>
      <c r="F132" s="1136"/>
      <c r="G132" s="1136"/>
      <c r="H132" s="1137"/>
      <c r="I132" s="574">
        <v>1533</v>
      </c>
      <c r="J132" s="575">
        <v>1369</v>
      </c>
      <c r="K132" s="576">
        <v>1169</v>
      </c>
      <c r="L132" s="577">
        <v>15</v>
      </c>
      <c r="M132" s="577">
        <v>0</v>
      </c>
      <c r="N132" s="577">
        <v>8</v>
      </c>
      <c r="O132" s="577">
        <v>11</v>
      </c>
      <c r="P132" s="577">
        <v>80</v>
      </c>
      <c r="Q132" s="577">
        <v>0</v>
      </c>
      <c r="R132" s="577">
        <v>0</v>
      </c>
      <c r="S132" s="578">
        <v>86</v>
      </c>
      <c r="T132" s="575">
        <v>164</v>
      </c>
      <c r="U132" s="576">
        <v>121</v>
      </c>
      <c r="V132" s="577">
        <v>0</v>
      </c>
      <c r="W132" s="577">
        <v>0</v>
      </c>
      <c r="X132" s="577">
        <v>4</v>
      </c>
      <c r="Y132" s="577">
        <v>0</v>
      </c>
      <c r="Z132" s="577">
        <v>22</v>
      </c>
      <c r="AA132" s="577">
        <v>0</v>
      </c>
      <c r="AB132" s="577">
        <v>0</v>
      </c>
      <c r="AC132" s="579">
        <v>17</v>
      </c>
      <c r="AD132" s="576">
        <v>42</v>
      </c>
      <c r="AE132" s="577">
        <v>0</v>
      </c>
      <c r="AF132" s="577">
        <v>0</v>
      </c>
      <c r="AG132" s="577">
        <v>7</v>
      </c>
      <c r="AH132" s="577">
        <v>1</v>
      </c>
      <c r="AI132" s="577">
        <v>85</v>
      </c>
      <c r="AJ132" s="577">
        <v>0</v>
      </c>
      <c r="AK132" s="577">
        <v>0</v>
      </c>
      <c r="AL132" s="580">
        <v>29</v>
      </c>
    </row>
    <row r="133" spans="1:38" x14ac:dyDescent="0.2">
      <c r="A133" s="602" t="s">
        <v>88</v>
      </c>
      <c r="B133" s="603" t="s">
        <v>384</v>
      </c>
      <c r="C133" s="1148" t="s">
        <v>525</v>
      </c>
      <c r="D133" s="1148"/>
      <c r="E133" s="1148"/>
      <c r="F133" s="1148"/>
      <c r="G133" s="1148"/>
      <c r="H133" s="1149"/>
      <c r="I133" s="604">
        <v>2548</v>
      </c>
      <c r="J133" s="605">
        <v>2330</v>
      </c>
      <c r="K133" s="606">
        <v>1965</v>
      </c>
      <c r="L133" s="607">
        <v>41</v>
      </c>
      <c r="M133" s="607">
        <v>1</v>
      </c>
      <c r="N133" s="607">
        <v>26</v>
      </c>
      <c r="O133" s="607">
        <v>12</v>
      </c>
      <c r="P133" s="607">
        <v>95</v>
      </c>
      <c r="Q133" s="607">
        <v>0</v>
      </c>
      <c r="R133" s="607">
        <v>1</v>
      </c>
      <c r="S133" s="608">
        <v>189</v>
      </c>
      <c r="T133" s="605">
        <v>218</v>
      </c>
      <c r="U133" s="606">
        <v>168</v>
      </c>
      <c r="V133" s="607">
        <v>2</v>
      </c>
      <c r="W133" s="607">
        <v>0</v>
      </c>
      <c r="X133" s="607">
        <v>7</v>
      </c>
      <c r="Y133" s="607">
        <v>1</v>
      </c>
      <c r="Z133" s="607">
        <v>17</v>
      </c>
      <c r="AA133" s="607">
        <v>0</v>
      </c>
      <c r="AB133" s="607">
        <v>0</v>
      </c>
      <c r="AC133" s="609">
        <v>23</v>
      </c>
      <c r="AD133" s="606">
        <v>49</v>
      </c>
      <c r="AE133" s="607">
        <v>0</v>
      </c>
      <c r="AF133" s="607">
        <v>1</v>
      </c>
      <c r="AG133" s="607">
        <v>19</v>
      </c>
      <c r="AH133" s="607">
        <v>1</v>
      </c>
      <c r="AI133" s="607">
        <v>126</v>
      </c>
      <c r="AJ133" s="607">
        <v>0</v>
      </c>
      <c r="AK133" s="607">
        <v>0</v>
      </c>
      <c r="AL133" s="610">
        <v>22</v>
      </c>
    </row>
    <row r="134" spans="1:38" x14ac:dyDescent="0.2">
      <c r="A134" s="590" t="s">
        <v>90</v>
      </c>
      <c r="B134" s="600" t="s">
        <v>385</v>
      </c>
      <c r="C134" s="1140" t="s">
        <v>304</v>
      </c>
      <c r="D134" s="1140"/>
      <c r="E134" s="1140"/>
      <c r="F134" s="1140"/>
      <c r="G134" s="1140"/>
      <c r="H134" s="1141"/>
      <c r="I134" s="592">
        <v>585</v>
      </c>
      <c r="J134" s="593">
        <v>504</v>
      </c>
      <c r="K134" s="594">
        <v>423</v>
      </c>
      <c r="L134" s="595">
        <v>4</v>
      </c>
      <c r="M134" s="595">
        <v>0</v>
      </c>
      <c r="N134" s="595">
        <v>7</v>
      </c>
      <c r="O134" s="595">
        <v>2</v>
      </c>
      <c r="P134" s="595">
        <v>29</v>
      </c>
      <c r="Q134" s="595">
        <v>0</v>
      </c>
      <c r="R134" s="595">
        <v>0</v>
      </c>
      <c r="S134" s="596">
        <v>39</v>
      </c>
      <c r="T134" s="593">
        <v>81</v>
      </c>
      <c r="U134" s="594">
        <v>65</v>
      </c>
      <c r="V134" s="595">
        <v>2</v>
      </c>
      <c r="W134" s="595">
        <v>0</v>
      </c>
      <c r="X134" s="595">
        <v>3</v>
      </c>
      <c r="Y134" s="595">
        <v>0</v>
      </c>
      <c r="Z134" s="595">
        <v>8</v>
      </c>
      <c r="AA134" s="595">
        <v>0</v>
      </c>
      <c r="AB134" s="595">
        <v>0</v>
      </c>
      <c r="AC134" s="597">
        <v>3</v>
      </c>
      <c r="AD134" s="594">
        <v>16</v>
      </c>
      <c r="AE134" s="595">
        <v>0</v>
      </c>
      <c r="AF134" s="595">
        <v>0</v>
      </c>
      <c r="AG134" s="595">
        <v>2</v>
      </c>
      <c r="AH134" s="595">
        <v>0</v>
      </c>
      <c r="AI134" s="595">
        <v>56</v>
      </c>
      <c r="AJ134" s="595">
        <v>0</v>
      </c>
      <c r="AK134" s="595">
        <v>0</v>
      </c>
      <c r="AL134" s="598">
        <v>7</v>
      </c>
    </row>
    <row r="135" spans="1:38" x14ac:dyDescent="0.2">
      <c r="A135" s="572" t="s">
        <v>92</v>
      </c>
      <c r="B135" s="601" t="s">
        <v>302</v>
      </c>
      <c r="C135" s="1136" t="s">
        <v>93</v>
      </c>
      <c r="D135" s="1136"/>
      <c r="E135" s="1136"/>
      <c r="F135" s="1136"/>
      <c r="G135" s="1136"/>
      <c r="H135" s="1137"/>
      <c r="I135" s="574">
        <v>585</v>
      </c>
      <c r="J135" s="575">
        <v>504</v>
      </c>
      <c r="K135" s="576">
        <v>423</v>
      </c>
      <c r="L135" s="577">
        <v>4</v>
      </c>
      <c r="M135" s="577">
        <v>0</v>
      </c>
      <c r="N135" s="577">
        <v>7</v>
      </c>
      <c r="O135" s="577">
        <v>2</v>
      </c>
      <c r="P135" s="577">
        <v>29</v>
      </c>
      <c r="Q135" s="577">
        <v>0</v>
      </c>
      <c r="R135" s="577">
        <v>0</v>
      </c>
      <c r="S135" s="578">
        <v>39</v>
      </c>
      <c r="T135" s="575">
        <v>81</v>
      </c>
      <c r="U135" s="576">
        <v>65</v>
      </c>
      <c r="V135" s="577">
        <v>2</v>
      </c>
      <c r="W135" s="577">
        <v>0</v>
      </c>
      <c r="X135" s="577">
        <v>3</v>
      </c>
      <c r="Y135" s="577">
        <v>0</v>
      </c>
      <c r="Z135" s="577">
        <v>8</v>
      </c>
      <c r="AA135" s="577">
        <v>0</v>
      </c>
      <c r="AB135" s="577">
        <v>0</v>
      </c>
      <c r="AC135" s="579">
        <v>3</v>
      </c>
      <c r="AD135" s="576">
        <v>16</v>
      </c>
      <c r="AE135" s="577">
        <v>0</v>
      </c>
      <c r="AF135" s="577">
        <v>0</v>
      </c>
      <c r="AG135" s="577">
        <v>2</v>
      </c>
      <c r="AH135" s="577">
        <v>0</v>
      </c>
      <c r="AI135" s="577">
        <v>56</v>
      </c>
      <c r="AJ135" s="577">
        <v>0</v>
      </c>
      <c r="AK135" s="577">
        <v>0</v>
      </c>
      <c r="AL135" s="580">
        <v>7</v>
      </c>
    </row>
    <row r="136" spans="1:38" x14ac:dyDescent="0.2">
      <c r="A136" s="590" t="s">
        <v>94</v>
      </c>
      <c r="B136" s="600" t="s">
        <v>386</v>
      </c>
      <c r="C136" s="1140" t="s">
        <v>309</v>
      </c>
      <c r="D136" s="1140"/>
      <c r="E136" s="1140"/>
      <c r="F136" s="1140"/>
      <c r="G136" s="1140"/>
      <c r="H136" s="1141"/>
      <c r="I136" s="592">
        <v>267</v>
      </c>
      <c r="J136" s="593">
        <v>255</v>
      </c>
      <c r="K136" s="594">
        <v>204</v>
      </c>
      <c r="L136" s="595">
        <v>8</v>
      </c>
      <c r="M136" s="595">
        <v>0</v>
      </c>
      <c r="N136" s="595">
        <v>1</v>
      </c>
      <c r="O136" s="595">
        <v>2</v>
      </c>
      <c r="P136" s="595">
        <v>2</v>
      </c>
      <c r="Q136" s="595">
        <v>0</v>
      </c>
      <c r="R136" s="595">
        <v>0</v>
      </c>
      <c r="S136" s="596">
        <v>38</v>
      </c>
      <c r="T136" s="593">
        <v>12</v>
      </c>
      <c r="U136" s="594">
        <v>1</v>
      </c>
      <c r="V136" s="595">
        <v>0</v>
      </c>
      <c r="W136" s="595">
        <v>0</v>
      </c>
      <c r="X136" s="595">
        <v>0</v>
      </c>
      <c r="Y136" s="595">
        <v>0</v>
      </c>
      <c r="Z136" s="595">
        <v>1</v>
      </c>
      <c r="AA136" s="595">
        <v>0</v>
      </c>
      <c r="AB136" s="595">
        <v>0</v>
      </c>
      <c r="AC136" s="597">
        <v>10</v>
      </c>
      <c r="AD136" s="594">
        <v>11</v>
      </c>
      <c r="AE136" s="595">
        <v>0</v>
      </c>
      <c r="AF136" s="595">
        <v>0</v>
      </c>
      <c r="AG136" s="595">
        <v>0</v>
      </c>
      <c r="AH136" s="595">
        <v>0</v>
      </c>
      <c r="AI136" s="595">
        <v>0</v>
      </c>
      <c r="AJ136" s="595">
        <v>0</v>
      </c>
      <c r="AK136" s="595">
        <v>0</v>
      </c>
      <c r="AL136" s="598">
        <v>1</v>
      </c>
    </row>
    <row r="137" spans="1:38" x14ac:dyDescent="0.2">
      <c r="A137" s="572" t="s">
        <v>96</v>
      </c>
      <c r="B137" s="601" t="s">
        <v>307</v>
      </c>
      <c r="C137" s="1136" t="s">
        <v>97</v>
      </c>
      <c r="D137" s="1136"/>
      <c r="E137" s="1136"/>
      <c r="F137" s="1136"/>
      <c r="G137" s="1136"/>
      <c r="H137" s="1137"/>
      <c r="I137" s="574">
        <v>151</v>
      </c>
      <c r="J137" s="575">
        <v>140</v>
      </c>
      <c r="K137" s="576">
        <v>113</v>
      </c>
      <c r="L137" s="577">
        <v>4</v>
      </c>
      <c r="M137" s="577">
        <v>0</v>
      </c>
      <c r="N137" s="577">
        <v>0</v>
      </c>
      <c r="O137" s="577">
        <v>1</v>
      </c>
      <c r="P137" s="577">
        <v>2</v>
      </c>
      <c r="Q137" s="577">
        <v>0</v>
      </c>
      <c r="R137" s="577">
        <v>0</v>
      </c>
      <c r="S137" s="578">
        <v>20</v>
      </c>
      <c r="T137" s="575">
        <v>11</v>
      </c>
      <c r="U137" s="576">
        <v>1</v>
      </c>
      <c r="V137" s="577">
        <v>0</v>
      </c>
      <c r="W137" s="577">
        <v>0</v>
      </c>
      <c r="X137" s="577">
        <v>0</v>
      </c>
      <c r="Y137" s="577">
        <v>0</v>
      </c>
      <c r="Z137" s="577">
        <v>1</v>
      </c>
      <c r="AA137" s="577">
        <v>0</v>
      </c>
      <c r="AB137" s="577">
        <v>0</v>
      </c>
      <c r="AC137" s="579">
        <v>9</v>
      </c>
      <c r="AD137" s="576">
        <v>10</v>
      </c>
      <c r="AE137" s="577">
        <v>0</v>
      </c>
      <c r="AF137" s="577">
        <v>0</v>
      </c>
      <c r="AG137" s="577">
        <v>0</v>
      </c>
      <c r="AH137" s="577">
        <v>0</v>
      </c>
      <c r="AI137" s="577">
        <v>0</v>
      </c>
      <c r="AJ137" s="577">
        <v>0</v>
      </c>
      <c r="AK137" s="577">
        <v>0</v>
      </c>
      <c r="AL137" s="580">
        <v>1</v>
      </c>
    </row>
    <row r="138" spans="1:38" x14ac:dyDescent="0.2">
      <c r="A138" s="572" t="s">
        <v>98</v>
      </c>
      <c r="B138" s="601" t="s">
        <v>387</v>
      </c>
      <c r="C138" s="1136" t="s">
        <v>99</v>
      </c>
      <c r="D138" s="1136"/>
      <c r="E138" s="1136"/>
      <c r="F138" s="1136"/>
      <c r="G138" s="1136"/>
      <c r="H138" s="1137"/>
      <c r="I138" s="574">
        <v>46</v>
      </c>
      <c r="J138" s="575">
        <v>46</v>
      </c>
      <c r="K138" s="576">
        <v>31</v>
      </c>
      <c r="L138" s="577">
        <v>2</v>
      </c>
      <c r="M138" s="577">
        <v>0</v>
      </c>
      <c r="N138" s="577">
        <v>0</v>
      </c>
      <c r="O138" s="577">
        <v>0</v>
      </c>
      <c r="P138" s="577">
        <v>0</v>
      </c>
      <c r="Q138" s="577">
        <v>0</v>
      </c>
      <c r="R138" s="577">
        <v>0</v>
      </c>
      <c r="S138" s="578">
        <v>13</v>
      </c>
      <c r="T138" s="575">
        <v>0</v>
      </c>
      <c r="U138" s="576">
        <v>0</v>
      </c>
      <c r="V138" s="577">
        <v>0</v>
      </c>
      <c r="W138" s="577">
        <v>0</v>
      </c>
      <c r="X138" s="577">
        <v>0</v>
      </c>
      <c r="Y138" s="577">
        <v>0</v>
      </c>
      <c r="Z138" s="577">
        <v>0</v>
      </c>
      <c r="AA138" s="577">
        <v>0</v>
      </c>
      <c r="AB138" s="577">
        <v>0</v>
      </c>
      <c r="AC138" s="579">
        <v>0</v>
      </c>
      <c r="AD138" s="576">
        <v>0</v>
      </c>
      <c r="AE138" s="577">
        <v>0</v>
      </c>
      <c r="AF138" s="577">
        <v>0</v>
      </c>
      <c r="AG138" s="577">
        <v>0</v>
      </c>
      <c r="AH138" s="577">
        <v>0</v>
      </c>
      <c r="AI138" s="577">
        <v>0</v>
      </c>
      <c r="AJ138" s="577">
        <v>0</v>
      </c>
      <c r="AK138" s="577">
        <v>0</v>
      </c>
      <c r="AL138" s="580">
        <v>0</v>
      </c>
    </row>
    <row r="139" spans="1:38" x14ac:dyDescent="0.2">
      <c r="A139" s="572" t="s">
        <v>100</v>
      </c>
      <c r="B139" s="601" t="s">
        <v>388</v>
      </c>
      <c r="C139" s="1136" t="s">
        <v>101</v>
      </c>
      <c r="D139" s="1136"/>
      <c r="E139" s="1136"/>
      <c r="F139" s="1136"/>
      <c r="G139" s="1136"/>
      <c r="H139" s="1137"/>
      <c r="I139" s="574">
        <v>70</v>
      </c>
      <c r="J139" s="575">
        <v>69</v>
      </c>
      <c r="K139" s="576">
        <v>60</v>
      </c>
      <c r="L139" s="577">
        <v>2</v>
      </c>
      <c r="M139" s="577">
        <v>0</v>
      </c>
      <c r="N139" s="577">
        <v>1</v>
      </c>
      <c r="O139" s="577">
        <v>1</v>
      </c>
      <c r="P139" s="577">
        <v>0</v>
      </c>
      <c r="Q139" s="577">
        <v>0</v>
      </c>
      <c r="R139" s="577">
        <v>0</v>
      </c>
      <c r="S139" s="578">
        <v>5</v>
      </c>
      <c r="T139" s="575">
        <v>1</v>
      </c>
      <c r="U139" s="576">
        <v>0</v>
      </c>
      <c r="V139" s="577">
        <v>0</v>
      </c>
      <c r="W139" s="577">
        <v>0</v>
      </c>
      <c r="X139" s="577">
        <v>0</v>
      </c>
      <c r="Y139" s="577">
        <v>0</v>
      </c>
      <c r="Z139" s="577">
        <v>0</v>
      </c>
      <c r="AA139" s="577">
        <v>0</v>
      </c>
      <c r="AB139" s="577">
        <v>0</v>
      </c>
      <c r="AC139" s="579">
        <v>1</v>
      </c>
      <c r="AD139" s="576">
        <v>1</v>
      </c>
      <c r="AE139" s="577">
        <v>0</v>
      </c>
      <c r="AF139" s="577">
        <v>0</v>
      </c>
      <c r="AG139" s="577">
        <v>0</v>
      </c>
      <c r="AH139" s="577">
        <v>0</v>
      </c>
      <c r="AI139" s="577">
        <v>0</v>
      </c>
      <c r="AJ139" s="577">
        <v>0</v>
      </c>
      <c r="AK139" s="577">
        <v>0</v>
      </c>
      <c r="AL139" s="580">
        <v>0</v>
      </c>
    </row>
    <row r="140" spans="1:38" x14ac:dyDescent="0.2">
      <c r="A140" s="590" t="s">
        <v>102</v>
      </c>
      <c r="B140" s="600" t="s">
        <v>389</v>
      </c>
      <c r="C140" s="1140" t="s">
        <v>534</v>
      </c>
      <c r="D140" s="1140"/>
      <c r="E140" s="1140"/>
      <c r="F140" s="1140"/>
      <c r="G140" s="1140"/>
      <c r="H140" s="1141"/>
      <c r="I140" s="592">
        <v>457</v>
      </c>
      <c r="J140" s="593">
        <v>435</v>
      </c>
      <c r="K140" s="594">
        <v>356</v>
      </c>
      <c r="L140" s="595">
        <v>11</v>
      </c>
      <c r="M140" s="595">
        <v>0</v>
      </c>
      <c r="N140" s="595">
        <v>9</v>
      </c>
      <c r="O140" s="595">
        <v>3</v>
      </c>
      <c r="P140" s="595">
        <v>2</v>
      </c>
      <c r="Q140" s="595">
        <v>0</v>
      </c>
      <c r="R140" s="595">
        <v>1</v>
      </c>
      <c r="S140" s="596">
        <v>53</v>
      </c>
      <c r="T140" s="593">
        <v>22</v>
      </c>
      <c r="U140" s="594">
        <v>10</v>
      </c>
      <c r="V140" s="595">
        <v>0</v>
      </c>
      <c r="W140" s="595">
        <v>0</v>
      </c>
      <c r="X140" s="595">
        <v>4</v>
      </c>
      <c r="Y140" s="595">
        <v>0</v>
      </c>
      <c r="Z140" s="595">
        <v>1</v>
      </c>
      <c r="AA140" s="595">
        <v>0</v>
      </c>
      <c r="AB140" s="595">
        <v>0</v>
      </c>
      <c r="AC140" s="597">
        <v>7</v>
      </c>
      <c r="AD140" s="594">
        <v>12</v>
      </c>
      <c r="AE140" s="595">
        <v>0</v>
      </c>
      <c r="AF140" s="595">
        <v>0</v>
      </c>
      <c r="AG140" s="595">
        <v>2</v>
      </c>
      <c r="AH140" s="595">
        <v>0</v>
      </c>
      <c r="AI140" s="595">
        <v>3</v>
      </c>
      <c r="AJ140" s="595">
        <v>0</v>
      </c>
      <c r="AK140" s="595">
        <v>0</v>
      </c>
      <c r="AL140" s="598">
        <v>5</v>
      </c>
    </row>
    <row r="141" spans="1:38" x14ac:dyDescent="0.2">
      <c r="A141" s="572" t="s">
        <v>104</v>
      </c>
      <c r="B141" s="601" t="s">
        <v>311</v>
      </c>
      <c r="C141" s="1136" t="s">
        <v>105</v>
      </c>
      <c r="D141" s="1136"/>
      <c r="E141" s="1136"/>
      <c r="F141" s="1136"/>
      <c r="G141" s="1136"/>
      <c r="H141" s="1137"/>
      <c r="I141" s="574">
        <v>173</v>
      </c>
      <c r="J141" s="575">
        <v>165</v>
      </c>
      <c r="K141" s="576">
        <v>135</v>
      </c>
      <c r="L141" s="577">
        <v>4</v>
      </c>
      <c r="M141" s="577">
        <v>0</v>
      </c>
      <c r="N141" s="577">
        <v>0</v>
      </c>
      <c r="O141" s="577">
        <v>2</v>
      </c>
      <c r="P141" s="577">
        <v>0</v>
      </c>
      <c r="Q141" s="577">
        <v>0</v>
      </c>
      <c r="R141" s="577">
        <v>1</v>
      </c>
      <c r="S141" s="578">
        <v>23</v>
      </c>
      <c r="T141" s="575">
        <v>8</v>
      </c>
      <c r="U141" s="576">
        <v>4</v>
      </c>
      <c r="V141" s="577">
        <v>0</v>
      </c>
      <c r="W141" s="577">
        <v>0</v>
      </c>
      <c r="X141" s="577">
        <v>0</v>
      </c>
      <c r="Y141" s="577">
        <v>0</v>
      </c>
      <c r="Z141" s="577">
        <v>0</v>
      </c>
      <c r="AA141" s="577">
        <v>0</v>
      </c>
      <c r="AB141" s="577">
        <v>0</v>
      </c>
      <c r="AC141" s="579">
        <v>4</v>
      </c>
      <c r="AD141" s="576">
        <v>4</v>
      </c>
      <c r="AE141" s="577">
        <v>0</v>
      </c>
      <c r="AF141" s="577">
        <v>0</v>
      </c>
      <c r="AG141" s="577">
        <v>0</v>
      </c>
      <c r="AH141" s="577">
        <v>0</v>
      </c>
      <c r="AI141" s="577">
        <v>1</v>
      </c>
      <c r="AJ141" s="577">
        <v>0</v>
      </c>
      <c r="AK141" s="577">
        <v>0</v>
      </c>
      <c r="AL141" s="580">
        <v>3</v>
      </c>
    </row>
    <row r="142" spans="1:38" x14ac:dyDescent="0.2">
      <c r="A142" s="572" t="s">
        <v>106</v>
      </c>
      <c r="B142" s="601" t="s">
        <v>390</v>
      </c>
      <c r="C142" s="1136" t="s">
        <v>107</v>
      </c>
      <c r="D142" s="1136"/>
      <c r="E142" s="1136"/>
      <c r="F142" s="1136"/>
      <c r="G142" s="1136"/>
      <c r="H142" s="1137"/>
      <c r="I142" s="574">
        <v>69</v>
      </c>
      <c r="J142" s="575">
        <v>66</v>
      </c>
      <c r="K142" s="576">
        <v>62</v>
      </c>
      <c r="L142" s="577">
        <v>1</v>
      </c>
      <c r="M142" s="577">
        <v>0</v>
      </c>
      <c r="N142" s="577">
        <v>0</v>
      </c>
      <c r="O142" s="577">
        <v>0</v>
      </c>
      <c r="P142" s="577">
        <v>0</v>
      </c>
      <c r="Q142" s="577">
        <v>0</v>
      </c>
      <c r="R142" s="577">
        <v>0</v>
      </c>
      <c r="S142" s="578">
        <v>3</v>
      </c>
      <c r="T142" s="575">
        <v>3</v>
      </c>
      <c r="U142" s="576">
        <v>2</v>
      </c>
      <c r="V142" s="577">
        <v>0</v>
      </c>
      <c r="W142" s="577">
        <v>0</v>
      </c>
      <c r="X142" s="577">
        <v>1</v>
      </c>
      <c r="Y142" s="577">
        <v>0</v>
      </c>
      <c r="Z142" s="577">
        <v>0</v>
      </c>
      <c r="AA142" s="577">
        <v>0</v>
      </c>
      <c r="AB142" s="577">
        <v>0</v>
      </c>
      <c r="AC142" s="579">
        <v>0</v>
      </c>
      <c r="AD142" s="576">
        <v>1</v>
      </c>
      <c r="AE142" s="577">
        <v>0</v>
      </c>
      <c r="AF142" s="577">
        <v>0</v>
      </c>
      <c r="AG142" s="577">
        <v>0</v>
      </c>
      <c r="AH142" s="577">
        <v>0</v>
      </c>
      <c r="AI142" s="577">
        <v>1</v>
      </c>
      <c r="AJ142" s="577">
        <v>0</v>
      </c>
      <c r="AK142" s="577">
        <v>0</v>
      </c>
      <c r="AL142" s="580">
        <v>1</v>
      </c>
    </row>
    <row r="143" spans="1:38" x14ac:dyDescent="0.2">
      <c r="A143" s="572" t="s">
        <v>108</v>
      </c>
      <c r="B143" s="601" t="s">
        <v>391</v>
      </c>
      <c r="C143" s="1136" t="s">
        <v>109</v>
      </c>
      <c r="D143" s="1136"/>
      <c r="E143" s="1136"/>
      <c r="F143" s="1136"/>
      <c r="G143" s="1136"/>
      <c r="H143" s="1137"/>
      <c r="I143" s="574">
        <v>23</v>
      </c>
      <c r="J143" s="575">
        <v>23</v>
      </c>
      <c r="K143" s="576">
        <v>21</v>
      </c>
      <c r="L143" s="577">
        <v>1</v>
      </c>
      <c r="M143" s="577">
        <v>0</v>
      </c>
      <c r="N143" s="577">
        <v>0</v>
      </c>
      <c r="O143" s="577">
        <v>0</v>
      </c>
      <c r="P143" s="577">
        <v>0</v>
      </c>
      <c r="Q143" s="577">
        <v>0</v>
      </c>
      <c r="R143" s="577">
        <v>0</v>
      </c>
      <c r="S143" s="578">
        <v>1</v>
      </c>
      <c r="T143" s="575">
        <v>0</v>
      </c>
      <c r="U143" s="576">
        <v>0</v>
      </c>
      <c r="V143" s="577">
        <v>0</v>
      </c>
      <c r="W143" s="577">
        <v>0</v>
      </c>
      <c r="X143" s="577">
        <v>0</v>
      </c>
      <c r="Y143" s="577">
        <v>0</v>
      </c>
      <c r="Z143" s="577">
        <v>0</v>
      </c>
      <c r="AA143" s="577">
        <v>0</v>
      </c>
      <c r="AB143" s="577">
        <v>0</v>
      </c>
      <c r="AC143" s="579">
        <v>0</v>
      </c>
      <c r="AD143" s="576">
        <v>0</v>
      </c>
      <c r="AE143" s="577">
        <v>0</v>
      </c>
      <c r="AF143" s="577">
        <v>0</v>
      </c>
      <c r="AG143" s="577">
        <v>0</v>
      </c>
      <c r="AH143" s="577">
        <v>0</v>
      </c>
      <c r="AI143" s="577">
        <v>0</v>
      </c>
      <c r="AJ143" s="577">
        <v>0</v>
      </c>
      <c r="AK143" s="577">
        <v>0</v>
      </c>
      <c r="AL143" s="580">
        <v>0</v>
      </c>
    </row>
    <row r="144" spans="1:38" x14ac:dyDescent="0.2">
      <c r="A144" s="572" t="s">
        <v>110</v>
      </c>
      <c r="B144" s="601" t="s">
        <v>392</v>
      </c>
      <c r="C144" s="1136" t="s">
        <v>111</v>
      </c>
      <c r="D144" s="1136"/>
      <c r="E144" s="1136"/>
      <c r="F144" s="1136"/>
      <c r="G144" s="1136"/>
      <c r="H144" s="1137"/>
      <c r="I144" s="574">
        <v>71</v>
      </c>
      <c r="J144" s="575">
        <v>69</v>
      </c>
      <c r="K144" s="576">
        <v>59</v>
      </c>
      <c r="L144" s="577">
        <v>2</v>
      </c>
      <c r="M144" s="577">
        <v>0</v>
      </c>
      <c r="N144" s="577">
        <v>0</v>
      </c>
      <c r="O144" s="577">
        <v>0</v>
      </c>
      <c r="P144" s="577">
        <v>1</v>
      </c>
      <c r="Q144" s="577">
        <v>0</v>
      </c>
      <c r="R144" s="577">
        <v>0</v>
      </c>
      <c r="S144" s="578">
        <v>7</v>
      </c>
      <c r="T144" s="575">
        <v>2</v>
      </c>
      <c r="U144" s="576">
        <v>0</v>
      </c>
      <c r="V144" s="577">
        <v>0</v>
      </c>
      <c r="W144" s="577">
        <v>0</v>
      </c>
      <c r="X144" s="577">
        <v>1</v>
      </c>
      <c r="Y144" s="577">
        <v>0</v>
      </c>
      <c r="Z144" s="577">
        <v>0</v>
      </c>
      <c r="AA144" s="577">
        <v>0</v>
      </c>
      <c r="AB144" s="577">
        <v>0</v>
      </c>
      <c r="AC144" s="579">
        <v>1</v>
      </c>
      <c r="AD144" s="576">
        <v>2</v>
      </c>
      <c r="AE144" s="577">
        <v>0</v>
      </c>
      <c r="AF144" s="577">
        <v>0</v>
      </c>
      <c r="AG144" s="577">
        <v>0</v>
      </c>
      <c r="AH144" s="577">
        <v>0</v>
      </c>
      <c r="AI144" s="577">
        <v>0</v>
      </c>
      <c r="AJ144" s="577">
        <v>0</v>
      </c>
      <c r="AK144" s="577">
        <v>0</v>
      </c>
      <c r="AL144" s="580">
        <v>0</v>
      </c>
    </row>
    <row r="145" spans="1:38" x14ac:dyDescent="0.2">
      <c r="A145" s="572" t="s">
        <v>112</v>
      </c>
      <c r="B145" s="601" t="s">
        <v>393</v>
      </c>
      <c r="C145" s="1136" t="s">
        <v>113</v>
      </c>
      <c r="D145" s="1136"/>
      <c r="E145" s="1136"/>
      <c r="F145" s="1136"/>
      <c r="G145" s="1136"/>
      <c r="H145" s="1137"/>
      <c r="I145" s="574">
        <v>73</v>
      </c>
      <c r="J145" s="575">
        <v>65</v>
      </c>
      <c r="K145" s="576">
        <v>42</v>
      </c>
      <c r="L145" s="577">
        <v>2</v>
      </c>
      <c r="M145" s="577">
        <v>0</v>
      </c>
      <c r="N145" s="577">
        <v>8</v>
      </c>
      <c r="O145" s="577">
        <v>0</v>
      </c>
      <c r="P145" s="577">
        <v>1</v>
      </c>
      <c r="Q145" s="577">
        <v>0</v>
      </c>
      <c r="R145" s="577">
        <v>0</v>
      </c>
      <c r="S145" s="578">
        <v>12</v>
      </c>
      <c r="T145" s="575">
        <v>8</v>
      </c>
      <c r="U145" s="576">
        <v>4</v>
      </c>
      <c r="V145" s="577">
        <v>0</v>
      </c>
      <c r="W145" s="577">
        <v>0</v>
      </c>
      <c r="X145" s="577">
        <v>1</v>
      </c>
      <c r="Y145" s="577">
        <v>0</v>
      </c>
      <c r="Z145" s="577">
        <v>1</v>
      </c>
      <c r="AA145" s="577">
        <v>0</v>
      </c>
      <c r="AB145" s="577">
        <v>0</v>
      </c>
      <c r="AC145" s="579">
        <v>2</v>
      </c>
      <c r="AD145" s="576">
        <v>4</v>
      </c>
      <c r="AE145" s="577">
        <v>0</v>
      </c>
      <c r="AF145" s="577">
        <v>0</v>
      </c>
      <c r="AG145" s="577">
        <v>2</v>
      </c>
      <c r="AH145" s="577">
        <v>0</v>
      </c>
      <c r="AI145" s="577">
        <v>1</v>
      </c>
      <c r="AJ145" s="577">
        <v>0</v>
      </c>
      <c r="AK145" s="577">
        <v>0</v>
      </c>
      <c r="AL145" s="580">
        <v>1</v>
      </c>
    </row>
    <row r="146" spans="1:38" x14ac:dyDescent="0.2">
      <c r="A146" s="572" t="s">
        <v>114</v>
      </c>
      <c r="B146" s="601" t="s">
        <v>394</v>
      </c>
      <c r="C146" s="1136" t="s">
        <v>115</v>
      </c>
      <c r="D146" s="1136"/>
      <c r="E146" s="1136"/>
      <c r="F146" s="1136"/>
      <c r="G146" s="1136"/>
      <c r="H146" s="1137"/>
      <c r="I146" s="574">
        <v>48</v>
      </c>
      <c r="J146" s="575">
        <v>47</v>
      </c>
      <c r="K146" s="576">
        <v>37</v>
      </c>
      <c r="L146" s="577">
        <v>1</v>
      </c>
      <c r="M146" s="577">
        <v>0</v>
      </c>
      <c r="N146" s="577">
        <v>1</v>
      </c>
      <c r="O146" s="577">
        <v>1</v>
      </c>
      <c r="P146" s="577">
        <v>0</v>
      </c>
      <c r="Q146" s="577">
        <v>0</v>
      </c>
      <c r="R146" s="577">
        <v>0</v>
      </c>
      <c r="S146" s="578">
        <v>7</v>
      </c>
      <c r="T146" s="575">
        <v>1</v>
      </c>
      <c r="U146" s="576">
        <v>0</v>
      </c>
      <c r="V146" s="577">
        <v>0</v>
      </c>
      <c r="W146" s="577">
        <v>0</v>
      </c>
      <c r="X146" s="577">
        <v>1</v>
      </c>
      <c r="Y146" s="577">
        <v>0</v>
      </c>
      <c r="Z146" s="577">
        <v>0</v>
      </c>
      <c r="AA146" s="577">
        <v>0</v>
      </c>
      <c r="AB146" s="577">
        <v>0</v>
      </c>
      <c r="AC146" s="579">
        <v>0</v>
      </c>
      <c r="AD146" s="576">
        <v>1</v>
      </c>
      <c r="AE146" s="577">
        <v>0</v>
      </c>
      <c r="AF146" s="577">
        <v>0</v>
      </c>
      <c r="AG146" s="577">
        <v>0</v>
      </c>
      <c r="AH146" s="577">
        <v>0</v>
      </c>
      <c r="AI146" s="577">
        <v>0</v>
      </c>
      <c r="AJ146" s="577">
        <v>0</v>
      </c>
      <c r="AK146" s="577">
        <v>0</v>
      </c>
      <c r="AL146" s="580">
        <v>0</v>
      </c>
    </row>
    <row r="147" spans="1:38" x14ac:dyDescent="0.2">
      <c r="A147" s="590" t="s">
        <v>116</v>
      </c>
      <c r="B147" s="600" t="s">
        <v>395</v>
      </c>
      <c r="C147" s="1140" t="s">
        <v>535</v>
      </c>
      <c r="D147" s="1140"/>
      <c r="E147" s="1140"/>
      <c r="F147" s="1140"/>
      <c r="G147" s="1140"/>
      <c r="H147" s="1141"/>
      <c r="I147" s="592">
        <v>90</v>
      </c>
      <c r="J147" s="593">
        <v>89</v>
      </c>
      <c r="K147" s="594">
        <v>61</v>
      </c>
      <c r="L147" s="595">
        <v>3</v>
      </c>
      <c r="M147" s="595">
        <v>0</v>
      </c>
      <c r="N147" s="595">
        <v>0</v>
      </c>
      <c r="O147" s="595">
        <v>1</v>
      </c>
      <c r="P147" s="595">
        <v>8</v>
      </c>
      <c r="Q147" s="595">
        <v>0</v>
      </c>
      <c r="R147" s="595">
        <v>0</v>
      </c>
      <c r="S147" s="596">
        <v>16</v>
      </c>
      <c r="T147" s="593">
        <v>1</v>
      </c>
      <c r="U147" s="594">
        <v>0</v>
      </c>
      <c r="V147" s="595">
        <v>0</v>
      </c>
      <c r="W147" s="595">
        <v>0</v>
      </c>
      <c r="X147" s="595">
        <v>0</v>
      </c>
      <c r="Y147" s="595">
        <v>1</v>
      </c>
      <c r="Z147" s="595">
        <v>0</v>
      </c>
      <c r="AA147" s="595">
        <v>0</v>
      </c>
      <c r="AB147" s="595">
        <v>0</v>
      </c>
      <c r="AC147" s="597">
        <v>0</v>
      </c>
      <c r="AD147" s="594">
        <v>0</v>
      </c>
      <c r="AE147" s="595">
        <v>0</v>
      </c>
      <c r="AF147" s="595">
        <v>1</v>
      </c>
      <c r="AG147" s="595">
        <v>0</v>
      </c>
      <c r="AH147" s="595">
        <v>0</v>
      </c>
      <c r="AI147" s="595">
        <v>0</v>
      </c>
      <c r="AJ147" s="595">
        <v>0</v>
      </c>
      <c r="AK147" s="595">
        <v>0</v>
      </c>
      <c r="AL147" s="598">
        <v>0</v>
      </c>
    </row>
    <row r="148" spans="1:38" x14ac:dyDescent="0.2">
      <c r="A148" s="572" t="s">
        <v>118</v>
      </c>
      <c r="B148" s="601" t="s">
        <v>396</v>
      </c>
      <c r="C148" s="1136" t="s">
        <v>119</v>
      </c>
      <c r="D148" s="1136"/>
      <c r="E148" s="1136"/>
      <c r="F148" s="1136"/>
      <c r="G148" s="1136"/>
      <c r="H148" s="1137"/>
      <c r="I148" s="574">
        <v>90</v>
      </c>
      <c r="J148" s="575">
        <v>89</v>
      </c>
      <c r="K148" s="576">
        <v>61</v>
      </c>
      <c r="L148" s="577">
        <v>3</v>
      </c>
      <c r="M148" s="577">
        <v>0</v>
      </c>
      <c r="N148" s="577">
        <v>0</v>
      </c>
      <c r="O148" s="577">
        <v>1</v>
      </c>
      <c r="P148" s="577">
        <v>8</v>
      </c>
      <c r="Q148" s="577">
        <v>0</v>
      </c>
      <c r="R148" s="577">
        <v>0</v>
      </c>
      <c r="S148" s="578">
        <v>16</v>
      </c>
      <c r="T148" s="575">
        <v>1</v>
      </c>
      <c r="U148" s="576">
        <v>0</v>
      </c>
      <c r="V148" s="577">
        <v>0</v>
      </c>
      <c r="W148" s="577">
        <v>0</v>
      </c>
      <c r="X148" s="577">
        <v>0</v>
      </c>
      <c r="Y148" s="577">
        <v>1</v>
      </c>
      <c r="Z148" s="577">
        <v>0</v>
      </c>
      <c r="AA148" s="577">
        <v>0</v>
      </c>
      <c r="AB148" s="577">
        <v>0</v>
      </c>
      <c r="AC148" s="579">
        <v>0</v>
      </c>
      <c r="AD148" s="576">
        <v>0</v>
      </c>
      <c r="AE148" s="577">
        <v>0</v>
      </c>
      <c r="AF148" s="577">
        <v>1</v>
      </c>
      <c r="AG148" s="577">
        <v>0</v>
      </c>
      <c r="AH148" s="577">
        <v>0</v>
      </c>
      <c r="AI148" s="577">
        <v>0</v>
      </c>
      <c r="AJ148" s="577">
        <v>0</v>
      </c>
      <c r="AK148" s="577">
        <v>0</v>
      </c>
      <c r="AL148" s="580">
        <v>0</v>
      </c>
    </row>
    <row r="149" spans="1:38" x14ac:dyDescent="0.2">
      <c r="A149" s="590" t="s">
        <v>120</v>
      </c>
      <c r="B149" s="600" t="s">
        <v>397</v>
      </c>
      <c r="C149" s="1140" t="s">
        <v>536</v>
      </c>
      <c r="D149" s="1140"/>
      <c r="E149" s="1140"/>
      <c r="F149" s="1140"/>
      <c r="G149" s="1140"/>
      <c r="H149" s="1141"/>
      <c r="I149" s="592">
        <v>1149</v>
      </c>
      <c r="J149" s="593">
        <v>1047</v>
      </c>
      <c r="K149" s="594">
        <v>921</v>
      </c>
      <c r="L149" s="595">
        <v>15</v>
      </c>
      <c r="M149" s="595">
        <v>1</v>
      </c>
      <c r="N149" s="595">
        <v>9</v>
      </c>
      <c r="O149" s="595">
        <v>4</v>
      </c>
      <c r="P149" s="595">
        <v>54</v>
      </c>
      <c r="Q149" s="595">
        <v>0</v>
      </c>
      <c r="R149" s="595">
        <v>0</v>
      </c>
      <c r="S149" s="596">
        <v>43</v>
      </c>
      <c r="T149" s="593">
        <v>102</v>
      </c>
      <c r="U149" s="594">
        <v>92</v>
      </c>
      <c r="V149" s="595">
        <v>0</v>
      </c>
      <c r="W149" s="595">
        <v>0</v>
      </c>
      <c r="X149" s="595">
        <v>0</v>
      </c>
      <c r="Y149" s="595">
        <v>0</v>
      </c>
      <c r="Z149" s="595">
        <v>7</v>
      </c>
      <c r="AA149" s="595">
        <v>0</v>
      </c>
      <c r="AB149" s="595">
        <v>0</v>
      </c>
      <c r="AC149" s="597">
        <v>3</v>
      </c>
      <c r="AD149" s="594">
        <v>10</v>
      </c>
      <c r="AE149" s="595">
        <v>0</v>
      </c>
      <c r="AF149" s="595">
        <v>0</v>
      </c>
      <c r="AG149" s="595">
        <v>15</v>
      </c>
      <c r="AH149" s="595">
        <v>1</v>
      </c>
      <c r="AI149" s="595">
        <v>67</v>
      </c>
      <c r="AJ149" s="595">
        <v>0</v>
      </c>
      <c r="AK149" s="595">
        <v>0</v>
      </c>
      <c r="AL149" s="598">
        <v>9</v>
      </c>
    </row>
    <row r="150" spans="1:38" x14ac:dyDescent="0.2">
      <c r="A150" s="572" t="s">
        <v>122</v>
      </c>
      <c r="B150" s="601" t="s">
        <v>315</v>
      </c>
      <c r="C150" s="1136" t="s">
        <v>123</v>
      </c>
      <c r="D150" s="1136"/>
      <c r="E150" s="1136"/>
      <c r="F150" s="1136"/>
      <c r="G150" s="1136"/>
      <c r="H150" s="1137"/>
      <c r="I150" s="574">
        <v>1149</v>
      </c>
      <c r="J150" s="575">
        <v>1047</v>
      </c>
      <c r="K150" s="576">
        <v>921</v>
      </c>
      <c r="L150" s="577">
        <v>15</v>
      </c>
      <c r="M150" s="577">
        <v>1</v>
      </c>
      <c r="N150" s="577">
        <v>9</v>
      </c>
      <c r="O150" s="577">
        <v>4</v>
      </c>
      <c r="P150" s="577">
        <v>54</v>
      </c>
      <c r="Q150" s="577">
        <v>0</v>
      </c>
      <c r="R150" s="577">
        <v>0</v>
      </c>
      <c r="S150" s="578">
        <v>43</v>
      </c>
      <c r="T150" s="575">
        <v>102</v>
      </c>
      <c r="U150" s="576">
        <v>92</v>
      </c>
      <c r="V150" s="577">
        <v>0</v>
      </c>
      <c r="W150" s="577">
        <v>0</v>
      </c>
      <c r="X150" s="577">
        <v>0</v>
      </c>
      <c r="Y150" s="577">
        <v>0</v>
      </c>
      <c r="Z150" s="577">
        <v>7</v>
      </c>
      <c r="AA150" s="577">
        <v>0</v>
      </c>
      <c r="AB150" s="577">
        <v>0</v>
      </c>
      <c r="AC150" s="579">
        <v>3</v>
      </c>
      <c r="AD150" s="576">
        <v>10</v>
      </c>
      <c r="AE150" s="577">
        <v>0</v>
      </c>
      <c r="AF150" s="577">
        <v>0</v>
      </c>
      <c r="AG150" s="577">
        <v>15</v>
      </c>
      <c r="AH150" s="577">
        <v>1</v>
      </c>
      <c r="AI150" s="577">
        <v>67</v>
      </c>
      <c r="AJ150" s="577">
        <v>0</v>
      </c>
      <c r="AK150" s="577">
        <v>0</v>
      </c>
      <c r="AL150" s="580">
        <v>9</v>
      </c>
    </row>
    <row r="151" spans="1:38" x14ac:dyDescent="0.2">
      <c r="A151" s="602" t="s">
        <v>124</v>
      </c>
      <c r="B151" s="611" t="s">
        <v>398</v>
      </c>
      <c r="C151" s="1148" t="s">
        <v>526</v>
      </c>
      <c r="D151" s="1148"/>
      <c r="E151" s="1148"/>
      <c r="F151" s="1148"/>
      <c r="G151" s="1148"/>
      <c r="H151" s="1149"/>
      <c r="I151" s="604">
        <v>660</v>
      </c>
      <c r="J151" s="605">
        <v>642</v>
      </c>
      <c r="K151" s="606">
        <v>561</v>
      </c>
      <c r="L151" s="607">
        <v>32</v>
      </c>
      <c r="M151" s="607">
        <v>1</v>
      </c>
      <c r="N151" s="607">
        <v>3</v>
      </c>
      <c r="O151" s="607">
        <v>8</v>
      </c>
      <c r="P151" s="607">
        <v>9</v>
      </c>
      <c r="Q151" s="607">
        <v>0</v>
      </c>
      <c r="R151" s="607">
        <v>0</v>
      </c>
      <c r="S151" s="608">
        <v>28</v>
      </c>
      <c r="T151" s="605">
        <v>18</v>
      </c>
      <c r="U151" s="606">
        <v>13</v>
      </c>
      <c r="V151" s="607">
        <v>0</v>
      </c>
      <c r="W151" s="607">
        <v>1</v>
      </c>
      <c r="X151" s="607">
        <v>1</v>
      </c>
      <c r="Y151" s="607">
        <v>1</v>
      </c>
      <c r="Z151" s="607">
        <v>1</v>
      </c>
      <c r="AA151" s="607">
        <v>0</v>
      </c>
      <c r="AB151" s="607">
        <v>0</v>
      </c>
      <c r="AC151" s="609">
        <v>1</v>
      </c>
      <c r="AD151" s="606">
        <v>5</v>
      </c>
      <c r="AE151" s="607">
        <v>0</v>
      </c>
      <c r="AF151" s="607">
        <v>0</v>
      </c>
      <c r="AG151" s="607">
        <v>1</v>
      </c>
      <c r="AH151" s="607">
        <v>0</v>
      </c>
      <c r="AI151" s="607">
        <v>8</v>
      </c>
      <c r="AJ151" s="607">
        <v>0</v>
      </c>
      <c r="AK151" s="607">
        <v>0</v>
      </c>
      <c r="AL151" s="610">
        <v>4</v>
      </c>
    </row>
    <row r="152" spans="1:38" x14ac:dyDescent="0.2">
      <c r="A152" s="590" t="s">
        <v>126</v>
      </c>
      <c r="B152" s="600" t="s">
        <v>399</v>
      </c>
      <c r="C152" s="1140" t="s">
        <v>537</v>
      </c>
      <c r="D152" s="1140"/>
      <c r="E152" s="1140"/>
      <c r="F152" s="1140"/>
      <c r="G152" s="1140"/>
      <c r="H152" s="1141"/>
      <c r="I152" s="592">
        <v>164</v>
      </c>
      <c r="J152" s="593">
        <v>158</v>
      </c>
      <c r="K152" s="594">
        <v>128</v>
      </c>
      <c r="L152" s="595">
        <v>11</v>
      </c>
      <c r="M152" s="595">
        <v>0</v>
      </c>
      <c r="N152" s="595">
        <v>2</v>
      </c>
      <c r="O152" s="595">
        <v>4</v>
      </c>
      <c r="P152" s="595">
        <v>2</v>
      </c>
      <c r="Q152" s="595">
        <v>0</v>
      </c>
      <c r="R152" s="595">
        <v>0</v>
      </c>
      <c r="S152" s="596">
        <v>11</v>
      </c>
      <c r="T152" s="593">
        <v>6</v>
      </c>
      <c r="U152" s="594">
        <v>4</v>
      </c>
      <c r="V152" s="595">
        <v>0</v>
      </c>
      <c r="W152" s="595">
        <v>0</v>
      </c>
      <c r="X152" s="595">
        <v>1</v>
      </c>
      <c r="Y152" s="595">
        <v>0</v>
      </c>
      <c r="Z152" s="595">
        <v>0</v>
      </c>
      <c r="AA152" s="595">
        <v>0</v>
      </c>
      <c r="AB152" s="595">
        <v>0</v>
      </c>
      <c r="AC152" s="597">
        <v>1</v>
      </c>
      <c r="AD152" s="594">
        <v>2</v>
      </c>
      <c r="AE152" s="595">
        <v>0</v>
      </c>
      <c r="AF152" s="595">
        <v>0</v>
      </c>
      <c r="AG152" s="595">
        <v>0</v>
      </c>
      <c r="AH152" s="595">
        <v>0</v>
      </c>
      <c r="AI152" s="595">
        <v>1</v>
      </c>
      <c r="AJ152" s="595">
        <v>0</v>
      </c>
      <c r="AK152" s="595">
        <v>0</v>
      </c>
      <c r="AL152" s="598">
        <v>3</v>
      </c>
    </row>
    <row r="153" spans="1:38" x14ac:dyDescent="0.2">
      <c r="A153" s="572" t="s">
        <v>128</v>
      </c>
      <c r="B153" s="601" t="s">
        <v>400</v>
      </c>
      <c r="C153" s="1136" t="s">
        <v>129</v>
      </c>
      <c r="D153" s="1136"/>
      <c r="E153" s="1136"/>
      <c r="F153" s="1136"/>
      <c r="G153" s="1136"/>
      <c r="H153" s="1137"/>
      <c r="I153" s="574">
        <v>57</v>
      </c>
      <c r="J153" s="575">
        <v>55</v>
      </c>
      <c r="K153" s="576">
        <v>49</v>
      </c>
      <c r="L153" s="577">
        <v>2</v>
      </c>
      <c r="M153" s="577">
        <v>0</v>
      </c>
      <c r="N153" s="577">
        <v>1</v>
      </c>
      <c r="O153" s="577">
        <v>1</v>
      </c>
      <c r="P153" s="577">
        <v>0</v>
      </c>
      <c r="Q153" s="577">
        <v>0</v>
      </c>
      <c r="R153" s="577">
        <v>0</v>
      </c>
      <c r="S153" s="578">
        <v>2</v>
      </c>
      <c r="T153" s="575">
        <v>2</v>
      </c>
      <c r="U153" s="576">
        <v>1</v>
      </c>
      <c r="V153" s="577">
        <v>0</v>
      </c>
      <c r="W153" s="577">
        <v>0</v>
      </c>
      <c r="X153" s="577">
        <v>0</v>
      </c>
      <c r="Y153" s="577">
        <v>0</v>
      </c>
      <c r="Z153" s="577">
        <v>0</v>
      </c>
      <c r="AA153" s="577">
        <v>0</v>
      </c>
      <c r="AB153" s="577">
        <v>0</v>
      </c>
      <c r="AC153" s="579">
        <v>1</v>
      </c>
      <c r="AD153" s="576">
        <v>1</v>
      </c>
      <c r="AE153" s="577">
        <v>0</v>
      </c>
      <c r="AF153" s="577">
        <v>0</v>
      </c>
      <c r="AG153" s="577">
        <v>0</v>
      </c>
      <c r="AH153" s="577">
        <v>0</v>
      </c>
      <c r="AI153" s="577">
        <v>1</v>
      </c>
      <c r="AJ153" s="577">
        <v>0</v>
      </c>
      <c r="AK153" s="577">
        <v>0</v>
      </c>
      <c r="AL153" s="580">
        <v>0</v>
      </c>
    </row>
    <row r="154" spans="1:38" x14ac:dyDescent="0.2">
      <c r="A154" s="572" t="s">
        <v>130</v>
      </c>
      <c r="B154" s="601" t="s">
        <v>401</v>
      </c>
      <c r="C154" s="1136" t="s">
        <v>131</v>
      </c>
      <c r="D154" s="1136"/>
      <c r="E154" s="1136"/>
      <c r="F154" s="1136"/>
      <c r="G154" s="1136"/>
      <c r="H154" s="1137"/>
      <c r="I154" s="574">
        <v>13</v>
      </c>
      <c r="J154" s="575">
        <v>12</v>
      </c>
      <c r="K154" s="576">
        <v>8</v>
      </c>
      <c r="L154" s="577">
        <v>1</v>
      </c>
      <c r="M154" s="577">
        <v>0</v>
      </c>
      <c r="N154" s="577">
        <v>0</v>
      </c>
      <c r="O154" s="577">
        <v>1</v>
      </c>
      <c r="P154" s="577">
        <v>1</v>
      </c>
      <c r="Q154" s="577">
        <v>0</v>
      </c>
      <c r="R154" s="577">
        <v>0</v>
      </c>
      <c r="S154" s="578">
        <v>1</v>
      </c>
      <c r="T154" s="575">
        <v>1</v>
      </c>
      <c r="U154" s="576">
        <v>0</v>
      </c>
      <c r="V154" s="577">
        <v>0</v>
      </c>
      <c r="W154" s="577">
        <v>0</v>
      </c>
      <c r="X154" s="577">
        <v>1</v>
      </c>
      <c r="Y154" s="577">
        <v>0</v>
      </c>
      <c r="Z154" s="577">
        <v>0</v>
      </c>
      <c r="AA154" s="577">
        <v>0</v>
      </c>
      <c r="AB154" s="577">
        <v>0</v>
      </c>
      <c r="AC154" s="579">
        <v>0</v>
      </c>
      <c r="AD154" s="576">
        <v>1</v>
      </c>
      <c r="AE154" s="577">
        <v>0</v>
      </c>
      <c r="AF154" s="577">
        <v>0</v>
      </c>
      <c r="AG154" s="577">
        <v>0</v>
      </c>
      <c r="AH154" s="577">
        <v>0</v>
      </c>
      <c r="AI154" s="577">
        <v>0</v>
      </c>
      <c r="AJ154" s="577">
        <v>0</v>
      </c>
      <c r="AK154" s="577">
        <v>0</v>
      </c>
      <c r="AL154" s="580">
        <v>0</v>
      </c>
    </row>
    <row r="155" spans="1:38" x14ac:dyDescent="0.2">
      <c r="A155" s="572" t="s">
        <v>132</v>
      </c>
      <c r="B155" s="601" t="s">
        <v>402</v>
      </c>
      <c r="C155" s="1136" t="s">
        <v>133</v>
      </c>
      <c r="D155" s="1136"/>
      <c r="E155" s="1136"/>
      <c r="F155" s="1136"/>
      <c r="G155" s="1136"/>
      <c r="H155" s="1137"/>
      <c r="I155" s="574">
        <v>63</v>
      </c>
      <c r="J155" s="575">
        <v>60</v>
      </c>
      <c r="K155" s="576">
        <v>48</v>
      </c>
      <c r="L155" s="577">
        <v>5</v>
      </c>
      <c r="M155" s="577">
        <v>0</v>
      </c>
      <c r="N155" s="577">
        <v>0</v>
      </c>
      <c r="O155" s="577">
        <v>1</v>
      </c>
      <c r="P155" s="577">
        <v>0</v>
      </c>
      <c r="Q155" s="577">
        <v>0</v>
      </c>
      <c r="R155" s="577">
        <v>0</v>
      </c>
      <c r="S155" s="578">
        <v>6</v>
      </c>
      <c r="T155" s="575">
        <v>3</v>
      </c>
      <c r="U155" s="576">
        <v>3</v>
      </c>
      <c r="V155" s="577">
        <v>0</v>
      </c>
      <c r="W155" s="577">
        <v>0</v>
      </c>
      <c r="X155" s="577">
        <v>0</v>
      </c>
      <c r="Y155" s="577">
        <v>0</v>
      </c>
      <c r="Z155" s="577">
        <v>0</v>
      </c>
      <c r="AA155" s="577">
        <v>0</v>
      </c>
      <c r="AB155" s="577">
        <v>0</v>
      </c>
      <c r="AC155" s="579">
        <v>0</v>
      </c>
      <c r="AD155" s="576">
        <v>0</v>
      </c>
      <c r="AE155" s="577">
        <v>0</v>
      </c>
      <c r="AF155" s="577">
        <v>0</v>
      </c>
      <c r="AG155" s="577">
        <v>0</v>
      </c>
      <c r="AH155" s="577">
        <v>0</v>
      </c>
      <c r="AI155" s="577">
        <v>0</v>
      </c>
      <c r="AJ155" s="577">
        <v>0</v>
      </c>
      <c r="AK155" s="577">
        <v>0</v>
      </c>
      <c r="AL155" s="580">
        <v>3</v>
      </c>
    </row>
    <row r="156" spans="1:38" x14ac:dyDescent="0.2">
      <c r="A156" s="572" t="s">
        <v>134</v>
      </c>
      <c r="B156" s="601" t="s">
        <v>403</v>
      </c>
      <c r="C156" s="1136" t="s">
        <v>135</v>
      </c>
      <c r="D156" s="1136"/>
      <c r="E156" s="1136"/>
      <c r="F156" s="1136"/>
      <c r="G156" s="1136"/>
      <c r="H156" s="1137"/>
      <c r="I156" s="574">
        <v>31</v>
      </c>
      <c r="J156" s="575">
        <v>31</v>
      </c>
      <c r="K156" s="576">
        <v>23</v>
      </c>
      <c r="L156" s="577">
        <v>3</v>
      </c>
      <c r="M156" s="577">
        <v>0</v>
      </c>
      <c r="N156" s="577">
        <v>1</v>
      </c>
      <c r="O156" s="577">
        <v>1</v>
      </c>
      <c r="P156" s="577">
        <v>1</v>
      </c>
      <c r="Q156" s="577">
        <v>0</v>
      </c>
      <c r="R156" s="577">
        <v>0</v>
      </c>
      <c r="S156" s="578">
        <v>2</v>
      </c>
      <c r="T156" s="575">
        <v>0</v>
      </c>
      <c r="U156" s="576">
        <v>0</v>
      </c>
      <c r="V156" s="577">
        <v>0</v>
      </c>
      <c r="W156" s="577">
        <v>0</v>
      </c>
      <c r="X156" s="577">
        <v>0</v>
      </c>
      <c r="Y156" s="577">
        <v>0</v>
      </c>
      <c r="Z156" s="577">
        <v>0</v>
      </c>
      <c r="AA156" s="577">
        <v>0</v>
      </c>
      <c r="AB156" s="577">
        <v>0</v>
      </c>
      <c r="AC156" s="579">
        <v>0</v>
      </c>
      <c r="AD156" s="576">
        <v>0</v>
      </c>
      <c r="AE156" s="577">
        <v>0</v>
      </c>
      <c r="AF156" s="577">
        <v>0</v>
      </c>
      <c r="AG156" s="577">
        <v>0</v>
      </c>
      <c r="AH156" s="577">
        <v>0</v>
      </c>
      <c r="AI156" s="577">
        <v>0</v>
      </c>
      <c r="AJ156" s="577">
        <v>0</v>
      </c>
      <c r="AK156" s="577">
        <v>0</v>
      </c>
      <c r="AL156" s="580">
        <v>0</v>
      </c>
    </row>
    <row r="157" spans="1:38" x14ac:dyDescent="0.2">
      <c r="A157" s="590" t="s">
        <v>136</v>
      </c>
      <c r="B157" s="600" t="s">
        <v>404</v>
      </c>
      <c r="C157" s="1140" t="s">
        <v>538</v>
      </c>
      <c r="D157" s="1140"/>
      <c r="E157" s="1140"/>
      <c r="F157" s="1140"/>
      <c r="G157" s="1140"/>
      <c r="H157" s="1141"/>
      <c r="I157" s="592">
        <v>76</v>
      </c>
      <c r="J157" s="593">
        <v>76</v>
      </c>
      <c r="K157" s="594">
        <v>70</v>
      </c>
      <c r="L157" s="595">
        <v>2</v>
      </c>
      <c r="M157" s="595">
        <v>0</v>
      </c>
      <c r="N157" s="595">
        <v>0</v>
      </c>
      <c r="O157" s="595">
        <v>1</v>
      </c>
      <c r="P157" s="595">
        <v>0</v>
      </c>
      <c r="Q157" s="595">
        <v>0</v>
      </c>
      <c r="R157" s="595">
        <v>0</v>
      </c>
      <c r="S157" s="596">
        <v>3</v>
      </c>
      <c r="T157" s="593">
        <v>0</v>
      </c>
      <c r="U157" s="594">
        <v>0</v>
      </c>
      <c r="V157" s="595">
        <v>0</v>
      </c>
      <c r="W157" s="595">
        <v>0</v>
      </c>
      <c r="X157" s="595">
        <v>0</v>
      </c>
      <c r="Y157" s="595">
        <v>0</v>
      </c>
      <c r="Z157" s="595">
        <v>0</v>
      </c>
      <c r="AA157" s="595">
        <v>0</v>
      </c>
      <c r="AB157" s="595">
        <v>0</v>
      </c>
      <c r="AC157" s="597">
        <v>0</v>
      </c>
      <c r="AD157" s="594">
        <v>0</v>
      </c>
      <c r="AE157" s="595">
        <v>0</v>
      </c>
      <c r="AF157" s="595">
        <v>0</v>
      </c>
      <c r="AG157" s="595">
        <v>0</v>
      </c>
      <c r="AH157" s="595">
        <v>0</v>
      </c>
      <c r="AI157" s="595">
        <v>0</v>
      </c>
      <c r="AJ157" s="595">
        <v>0</v>
      </c>
      <c r="AK157" s="595">
        <v>0</v>
      </c>
      <c r="AL157" s="598">
        <v>0</v>
      </c>
    </row>
    <row r="158" spans="1:38" x14ac:dyDescent="0.2">
      <c r="A158" s="572" t="s">
        <v>138</v>
      </c>
      <c r="B158" s="601" t="s">
        <v>405</v>
      </c>
      <c r="C158" s="1136" t="s">
        <v>139</v>
      </c>
      <c r="D158" s="1136"/>
      <c r="E158" s="1136"/>
      <c r="F158" s="1136"/>
      <c r="G158" s="1136"/>
      <c r="H158" s="1137"/>
      <c r="I158" s="574">
        <v>76</v>
      </c>
      <c r="J158" s="575">
        <v>76</v>
      </c>
      <c r="K158" s="576">
        <v>70</v>
      </c>
      <c r="L158" s="577">
        <v>2</v>
      </c>
      <c r="M158" s="577">
        <v>0</v>
      </c>
      <c r="N158" s="577">
        <v>0</v>
      </c>
      <c r="O158" s="577">
        <v>1</v>
      </c>
      <c r="P158" s="577">
        <v>0</v>
      </c>
      <c r="Q158" s="577">
        <v>0</v>
      </c>
      <c r="R158" s="577">
        <v>0</v>
      </c>
      <c r="S158" s="578">
        <v>3</v>
      </c>
      <c r="T158" s="575">
        <v>0</v>
      </c>
      <c r="U158" s="576">
        <v>0</v>
      </c>
      <c r="V158" s="577">
        <v>0</v>
      </c>
      <c r="W158" s="577">
        <v>0</v>
      </c>
      <c r="X158" s="577">
        <v>0</v>
      </c>
      <c r="Y158" s="577">
        <v>0</v>
      </c>
      <c r="Z158" s="577">
        <v>0</v>
      </c>
      <c r="AA158" s="577">
        <v>0</v>
      </c>
      <c r="AB158" s="577">
        <v>0</v>
      </c>
      <c r="AC158" s="579">
        <v>0</v>
      </c>
      <c r="AD158" s="576">
        <v>0</v>
      </c>
      <c r="AE158" s="577">
        <v>0</v>
      </c>
      <c r="AF158" s="577">
        <v>0</v>
      </c>
      <c r="AG158" s="577">
        <v>0</v>
      </c>
      <c r="AH158" s="577">
        <v>0</v>
      </c>
      <c r="AI158" s="577">
        <v>0</v>
      </c>
      <c r="AJ158" s="577">
        <v>0</v>
      </c>
      <c r="AK158" s="577">
        <v>0</v>
      </c>
      <c r="AL158" s="580">
        <v>0</v>
      </c>
    </row>
    <row r="159" spans="1:38" x14ac:dyDescent="0.2">
      <c r="A159" s="590" t="s">
        <v>140</v>
      </c>
      <c r="B159" s="600" t="s">
        <v>406</v>
      </c>
      <c r="C159" s="1140" t="s">
        <v>539</v>
      </c>
      <c r="D159" s="1140"/>
      <c r="E159" s="1140"/>
      <c r="F159" s="1140"/>
      <c r="G159" s="1140"/>
      <c r="H159" s="1141"/>
      <c r="I159" s="592">
        <v>116</v>
      </c>
      <c r="J159" s="593">
        <v>114</v>
      </c>
      <c r="K159" s="594">
        <v>102</v>
      </c>
      <c r="L159" s="595">
        <v>5</v>
      </c>
      <c r="M159" s="595">
        <v>1</v>
      </c>
      <c r="N159" s="595">
        <v>0</v>
      </c>
      <c r="O159" s="595">
        <v>1</v>
      </c>
      <c r="P159" s="595">
        <v>3</v>
      </c>
      <c r="Q159" s="595">
        <v>0</v>
      </c>
      <c r="R159" s="595">
        <v>0</v>
      </c>
      <c r="S159" s="596">
        <v>2</v>
      </c>
      <c r="T159" s="593">
        <v>2</v>
      </c>
      <c r="U159" s="594">
        <v>2</v>
      </c>
      <c r="V159" s="595">
        <v>0</v>
      </c>
      <c r="W159" s="595">
        <v>0</v>
      </c>
      <c r="X159" s="595">
        <v>0</v>
      </c>
      <c r="Y159" s="595">
        <v>0</v>
      </c>
      <c r="Z159" s="595">
        <v>0</v>
      </c>
      <c r="AA159" s="595">
        <v>0</v>
      </c>
      <c r="AB159" s="595">
        <v>0</v>
      </c>
      <c r="AC159" s="597">
        <v>0</v>
      </c>
      <c r="AD159" s="594">
        <v>0</v>
      </c>
      <c r="AE159" s="595">
        <v>0</v>
      </c>
      <c r="AF159" s="595">
        <v>0</v>
      </c>
      <c r="AG159" s="595">
        <v>0</v>
      </c>
      <c r="AH159" s="595">
        <v>0</v>
      </c>
      <c r="AI159" s="595">
        <v>2</v>
      </c>
      <c r="AJ159" s="595">
        <v>0</v>
      </c>
      <c r="AK159" s="595">
        <v>0</v>
      </c>
      <c r="AL159" s="598">
        <v>0</v>
      </c>
    </row>
    <row r="160" spans="1:38" x14ac:dyDescent="0.2">
      <c r="A160" s="572" t="s">
        <v>142</v>
      </c>
      <c r="B160" s="601" t="s">
        <v>407</v>
      </c>
      <c r="C160" s="1136" t="s">
        <v>143</v>
      </c>
      <c r="D160" s="1136"/>
      <c r="E160" s="1136"/>
      <c r="F160" s="1136"/>
      <c r="G160" s="1136"/>
      <c r="H160" s="1137"/>
      <c r="I160" s="574">
        <v>84</v>
      </c>
      <c r="J160" s="575">
        <v>82</v>
      </c>
      <c r="K160" s="576">
        <v>73</v>
      </c>
      <c r="L160" s="577">
        <v>3</v>
      </c>
      <c r="M160" s="577">
        <v>0</v>
      </c>
      <c r="N160" s="577">
        <v>0</v>
      </c>
      <c r="O160" s="577">
        <v>1</v>
      </c>
      <c r="P160" s="577">
        <v>3</v>
      </c>
      <c r="Q160" s="577">
        <v>0</v>
      </c>
      <c r="R160" s="577">
        <v>0</v>
      </c>
      <c r="S160" s="578">
        <v>2</v>
      </c>
      <c r="T160" s="575">
        <v>2</v>
      </c>
      <c r="U160" s="576">
        <v>2</v>
      </c>
      <c r="V160" s="577">
        <v>0</v>
      </c>
      <c r="W160" s="577">
        <v>0</v>
      </c>
      <c r="X160" s="577">
        <v>0</v>
      </c>
      <c r="Y160" s="577">
        <v>0</v>
      </c>
      <c r="Z160" s="577">
        <v>0</v>
      </c>
      <c r="AA160" s="577">
        <v>0</v>
      </c>
      <c r="AB160" s="577">
        <v>0</v>
      </c>
      <c r="AC160" s="579">
        <v>0</v>
      </c>
      <c r="AD160" s="576">
        <v>0</v>
      </c>
      <c r="AE160" s="577">
        <v>0</v>
      </c>
      <c r="AF160" s="577">
        <v>0</v>
      </c>
      <c r="AG160" s="577">
        <v>0</v>
      </c>
      <c r="AH160" s="577">
        <v>0</v>
      </c>
      <c r="AI160" s="577">
        <v>2</v>
      </c>
      <c r="AJ160" s="577">
        <v>0</v>
      </c>
      <c r="AK160" s="577">
        <v>0</v>
      </c>
      <c r="AL160" s="580">
        <v>0</v>
      </c>
    </row>
    <row r="161" spans="1:38" x14ac:dyDescent="0.2">
      <c r="A161" s="572" t="s">
        <v>144</v>
      </c>
      <c r="B161" s="601" t="s">
        <v>408</v>
      </c>
      <c r="C161" s="1136" t="s">
        <v>145</v>
      </c>
      <c r="D161" s="1136"/>
      <c r="E161" s="1136"/>
      <c r="F161" s="1136"/>
      <c r="G161" s="1136"/>
      <c r="H161" s="1137"/>
      <c r="I161" s="574">
        <v>14</v>
      </c>
      <c r="J161" s="575">
        <v>14</v>
      </c>
      <c r="K161" s="576">
        <v>12</v>
      </c>
      <c r="L161" s="577">
        <v>1</v>
      </c>
      <c r="M161" s="577">
        <v>1</v>
      </c>
      <c r="N161" s="577">
        <v>0</v>
      </c>
      <c r="O161" s="577">
        <v>0</v>
      </c>
      <c r="P161" s="577">
        <v>0</v>
      </c>
      <c r="Q161" s="577">
        <v>0</v>
      </c>
      <c r="R161" s="577">
        <v>0</v>
      </c>
      <c r="S161" s="578">
        <v>0</v>
      </c>
      <c r="T161" s="575">
        <v>0</v>
      </c>
      <c r="U161" s="576">
        <v>0</v>
      </c>
      <c r="V161" s="577">
        <v>0</v>
      </c>
      <c r="W161" s="577">
        <v>0</v>
      </c>
      <c r="X161" s="577">
        <v>0</v>
      </c>
      <c r="Y161" s="577">
        <v>0</v>
      </c>
      <c r="Z161" s="577">
        <v>0</v>
      </c>
      <c r="AA161" s="577">
        <v>0</v>
      </c>
      <c r="AB161" s="577">
        <v>0</v>
      </c>
      <c r="AC161" s="579">
        <v>0</v>
      </c>
      <c r="AD161" s="576">
        <v>0</v>
      </c>
      <c r="AE161" s="577">
        <v>0</v>
      </c>
      <c r="AF161" s="577">
        <v>0</v>
      </c>
      <c r="AG161" s="577">
        <v>0</v>
      </c>
      <c r="AH161" s="577">
        <v>0</v>
      </c>
      <c r="AI161" s="577">
        <v>0</v>
      </c>
      <c r="AJ161" s="577">
        <v>0</v>
      </c>
      <c r="AK161" s="577">
        <v>0</v>
      </c>
      <c r="AL161" s="580">
        <v>0</v>
      </c>
    </row>
    <row r="162" spans="1:38" x14ac:dyDescent="0.2">
      <c r="A162" s="572" t="s">
        <v>146</v>
      </c>
      <c r="B162" s="601" t="s">
        <v>409</v>
      </c>
      <c r="C162" s="1136" t="s">
        <v>147</v>
      </c>
      <c r="D162" s="1136"/>
      <c r="E162" s="1136"/>
      <c r="F162" s="1136"/>
      <c r="G162" s="1136"/>
      <c r="H162" s="1137"/>
      <c r="I162" s="574">
        <v>18</v>
      </c>
      <c r="J162" s="575">
        <v>18</v>
      </c>
      <c r="K162" s="576">
        <v>17</v>
      </c>
      <c r="L162" s="577">
        <v>1</v>
      </c>
      <c r="M162" s="577">
        <v>0</v>
      </c>
      <c r="N162" s="577">
        <v>0</v>
      </c>
      <c r="O162" s="577">
        <v>0</v>
      </c>
      <c r="P162" s="577">
        <v>0</v>
      </c>
      <c r="Q162" s="577">
        <v>0</v>
      </c>
      <c r="R162" s="577">
        <v>0</v>
      </c>
      <c r="S162" s="578">
        <v>0</v>
      </c>
      <c r="T162" s="575">
        <v>0</v>
      </c>
      <c r="U162" s="576">
        <v>0</v>
      </c>
      <c r="V162" s="577">
        <v>0</v>
      </c>
      <c r="W162" s="577">
        <v>0</v>
      </c>
      <c r="X162" s="577">
        <v>0</v>
      </c>
      <c r="Y162" s="577">
        <v>0</v>
      </c>
      <c r="Z162" s="577">
        <v>0</v>
      </c>
      <c r="AA162" s="577">
        <v>0</v>
      </c>
      <c r="AB162" s="577">
        <v>0</v>
      </c>
      <c r="AC162" s="579">
        <v>0</v>
      </c>
      <c r="AD162" s="576">
        <v>0</v>
      </c>
      <c r="AE162" s="577">
        <v>0</v>
      </c>
      <c r="AF162" s="577">
        <v>0</v>
      </c>
      <c r="AG162" s="577">
        <v>0</v>
      </c>
      <c r="AH162" s="577">
        <v>0</v>
      </c>
      <c r="AI162" s="577">
        <v>0</v>
      </c>
      <c r="AJ162" s="577">
        <v>0</v>
      </c>
      <c r="AK162" s="577">
        <v>0</v>
      </c>
      <c r="AL162" s="580">
        <v>0</v>
      </c>
    </row>
    <row r="163" spans="1:38" x14ac:dyDescent="0.2">
      <c r="A163" s="590" t="s">
        <v>148</v>
      </c>
      <c r="B163" s="600" t="s">
        <v>410</v>
      </c>
      <c r="C163" s="1140" t="s">
        <v>321</v>
      </c>
      <c r="D163" s="1140"/>
      <c r="E163" s="1140"/>
      <c r="F163" s="1140"/>
      <c r="G163" s="1140"/>
      <c r="H163" s="1141"/>
      <c r="I163" s="592">
        <v>164</v>
      </c>
      <c r="J163" s="593">
        <v>160</v>
      </c>
      <c r="K163" s="594">
        <v>135</v>
      </c>
      <c r="L163" s="595">
        <v>8</v>
      </c>
      <c r="M163" s="595">
        <v>0</v>
      </c>
      <c r="N163" s="595">
        <v>1</v>
      </c>
      <c r="O163" s="595">
        <v>2</v>
      </c>
      <c r="P163" s="595">
        <v>3</v>
      </c>
      <c r="Q163" s="595">
        <v>0</v>
      </c>
      <c r="R163" s="595">
        <v>0</v>
      </c>
      <c r="S163" s="596">
        <v>11</v>
      </c>
      <c r="T163" s="593">
        <v>4</v>
      </c>
      <c r="U163" s="594">
        <v>4</v>
      </c>
      <c r="V163" s="595">
        <v>0</v>
      </c>
      <c r="W163" s="595">
        <v>0</v>
      </c>
      <c r="X163" s="595">
        <v>0</v>
      </c>
      <c r="Y163" s="595">
        <v>0</v>
      </c>
      <c r="Z163" s="595">
        <v>0</v>
      </c>
      <c r="AA163" s="595">
        <v>0</v>
      </c>
      <c r="AB163" s="595">
        <v>0</v>
      </c>
      <c r="AC163" s="597">
        <v>0</v>
      </c>
      <c r="AD163" s="594">
        <v>0</v>
      </c>
      <c r="AE163" s="595">
        <v>0</v>
      </c>
      <c r="AF163" s="595">
        <v>0</v>
      </c>
      <c r="AG163" s="595">
        <v>1</v>
      </c>
      <c r="AH163" s="595">
        <v>0</v>
      </c>
      <c r="AI163" s="595">
        <v>2</v>
      </c>
      <c r="AJ163" s="595">
        <v>0</v>
      </c>
      <c r="AK163" s="595">
        <v>0</v>
      </c>
      <c r="AL163" s="598">
        <v>1</v>
      </c>
    </row>
    <row r="164" spans="1:38" x14ac:dyDescent="0.2">
      <c r="A164" s="572" t="s">
        <v>150</v>
      </c>
      <c r="B164" s="601" t="s">
        <v>411</v>
      </c>
      <c r="C164" s="1136" t="s">
        <v>151</v>
      </c>
      <c r="D164" s="1136"/>
      <c r="E164" s="1136"/>
      <c r="F164" s="1136"/>
      <c r="G164" s="1136"/>
      <c r="H164" s="1137"/>
      <c r="I164" s="574">
        <v>66</v>
      </c>
      <c r="J164" s="575">
        <v>65</v>
      </c>
      <c r="K164" s="576">
        <v>51</v>
      </c>
      <c r="L164" s="577">
        <v>3</v>
      </c>
      <c r="M164" s="577">
        <v>0</v>
      </c>
      <c r="N164" s="577">
        <v>0</v>
      </c>
      <c r="O164" s="577">
        <v>1</v>
      </c>
      <c r="P164" s="577">
        <v>0</v>
      </c>
      <c r="Q164" s="577">
        <v>0</v>
      </c>
      <c r="R164" s="577">
        <v>0</v>
      </c>
      <c r="S164" s="578">
        <v>10</v>
      </c>
      <c r="T164" s="575">
        <v>1</v>
      </c>
      <c r="U164" s="576">
        <v>1</v>
      </c>
      <c r="V164" s="577">
        <v>0</v>
      </c>
      <c r="W164" s="577">
        <v>0</v>
      </c>
      <c r="X164" s="577">
        <v>0</v>
      </c>
      <c r="Y164" s="577">
        <v>0</v>
      </c>
      <c r="Z164" s="577">
        <v>0</v>
      </c>
      <c r="AA164" s="577">
        <v>0</v>
      </c>
      <c r="AB164" s="577">
        <v>0</v>
      </c>
      <c r="AC164" s="579">
        <v>0</v>
      </c>
      <c r="AD164" s="576">
        <v>0</v>
      </c>
      <c r="AE164" s="577">
        <v>0</v>
      </c>
      <c r="AF164" s="577">
        <v>0</v>
      </c>
      <c r="AG164" s="577">
        <v>0</v>
      </c>
      <c r="AH164" s="577">
        <v>0</v>
      </c>
      <c r="AI164" s="577">
        <v>0</v>
      </c>
      <c r="AJ164" s="577">
        <v>0</v>
      </c>
      <c r="AK164" s="577">
        <v>0</v>
      </c>
      <c r="AL164" s="580">
        <v>1</v>
      </c>
    </row>
    <row r="165" spans="1:38" x14ac:dyDescent="0.2">
      <c r="A165" s="572" t="s">
        <v>152</v>
      </c>
      <c r="B165" s="601" t="s">
        <v>319</v>
      </c>
      <c r="C165" s="1136" t="s">
        <v>153</v>
      </c>
      <c r="D165" s="1136"/>
      <c r="E165" s="1136"/>
      <c r="F165" s="1136"/>
      <c r="G165" s="1136"/>
      <c r="H165" s="1137"/>
      <c r="I165" s="574">
        <v>98</v>
      </c>
      <c r="J165" s="575">
        <v>95</v>
      </c>
      <c r="K165" s="576">
        <v>84</v>
      </c>
      <c r="L165" s="577">
        <v>5</v>
      </c>
      <c r="M165" s="577">
        <v>0</v>
      </c>
      <c r="N165" s="577">
        <v>1</v>
      </c>
      <c r="O165" s="577">
        <v>1</v>
      </c>
      <c r="P165" s="577">
        <v>3</v>
      </c>
      <c r="Q165" s="577">
        <v>0</v>
      </c>
      <c r="R165" s="577">
        <v>0</v>
      </c>
      <c r="S165" s="578">
        <v>1</v>
      </c>
      <c r="T165" s="575">
        <v>3</v>
      </c>
      <c r="U165" s="576">
        <v>3</v>
      </c>
      <c r="V165" s="577">
        <v>0</v>
      </c>
      <c r="W165" s="577">
        <v>0</v>
      </c>
      <c r="X165" s="577">
        <v>0</v>
      </c>
      <c r="Y165" s="577">
        <v>0</v>
      </c>
      <c r="Z165" s="577">
        <v>0</v>
      </c>
      <c r="AA165" s="577">
        <v>0</v>
      </c>
      <c r="AB165" s="577">
        <v>0</v>
      </c>
      <c r="AC165" s="579">
        <v>0</v>
      </c>
      <c r="AD165" s="576">
        <v>0</v>
      </c>
      <c r="AE165" s="577">
        <v>0</v>
      </c>
      <c r="AF165" s="577">
        <v>0</v>
      </c>
      <c r="AG165" s="577">
        <v>1</v>
      </c>
      <c r="AH165" s="577">
        <v>0</v>
      </c>
      <c r="AI165" s="577">
        <v>2</v>
      </c>
      <c r="AJ165" s="577">
        <v>0</v>
      </c>
      <c r="AK165" s="577">
        <v>0</v>
      </c>
      <c r="AL165" s="580">
        <v>0</v>
      </c>
    </row>
    <row r="166" spans="1:38" x14ac:dyDescent="0.2">
      <c r="A166" s="590" t="s">
        <v>154</v>
      </c>
      <c r="B166" s="600" t="s">
        <v>412</v>
      </c>
      <c r="C166" s="1140" t="s">
        <v>540</v>
      </c>
      <c r="D166" s="1140"/>
      <c r="E166" s="1140"/>
      <c r="F166" s="1140"/>
      <c r="G166" s="1140"/>
      <c r="H166" s="1141"/>
      <c r="I166" s="592">
        <v>90</v>
      </c>
      <c r="J166" s="593">
        <v>84</v>
      </c>
      <c r="K166" s="594">
        <v>79</v>
      </c>
      <c r="L166" s="595">
        <v>3</v>
      </c>
      <c r="M166" s="595">
        <v>0</v>
      </c>
      <c r="N166" s="595">
        <v>0</v>
      </c>
      <c r="O166" s="595">
        <v>0</v>
      </c>
      <c r="P166" s="595">
        <v>1</v>
      </c>
      <c r="Q166" s="595">
        <v>0</v>
      </c>
      <c r="R166" s="595">
        <v>0</v>
      </c>
      <c r="S166" s="596">
        <v>1</v>
      </c>
      <c r="T166" s="593">
        <v>6</v>
      </c>
      <c r="U166" s="594">
        <v>3</v>
      </c>
      <c r="V166" s="595">
        <v>0</v>
      </c>
      <c r="W166" s="595">
        <v>1</v>
      </c>
      <c r="X166" s="595">
        <v>0</v>
      </c>
      <c r="Y166" s="595">
        <v>1</v>
      </c>
      <c r="Z166" s="595">
        <v>1</v>
      </c>
      <c r="AA166" s="595">
        <v>0</v>
      </c>
      <c r="AB166" s="595">
        <v>0</v>
      </c>
      <c r="AC166" s="597">
        <v>0</v>
      </c>
      <c r="AD166" s="594">
        <v>3</v>
      </c>
      <c r="AE166" s="595">
        <v>0</v>
      </c>
      <c r="AF166" s="595">
        <v>0</v>
      </c>
      <c r="AG166" s="595">
        <v>0</v>
      </c>
      <c r="AH166" s="595">
        <v>0</v>
      </c>
      <c r="AI166" s="595">
        <v>3</v>
      </c>
      <c r="AJ166" s="595">
        <v>0</v>
      </c>
      <c r="AK166" s="595">
        <v>0</v>
      </c>
      <c r="AL166" s="598">
        <v>0</v>
      </c>
    </row>
    <row r="167" spans="1:38" x14ac:dyDescent="0.2">
      <c r="A167" s="572" t="s">
        <v>156</v>
      </c>
      <c r="B167" s="601" t="s">
        <v>413</v>
      </c>
      <c r="C167" s="1136" t="s">
        <v>157</v>
      </c>
      <c r="D167" s="1136"/>
      <c r="E167" s="1136"/>
      <c r="F167" s="1136"/>
      <c r="G167" s="1136"/>
      <c r="H167" s="1137"/>
      <c r="I167" s="574">
        <v>90</v>
      </c>
      <c r="J167" s="575">
        <v>84</v>
      </c>
      <c r="K167" s="576">
        <v>79</v>
      </c>
      <c r="L167" s="577">
        <v>3</v>
      </c>
      <c r="M167" s="577">
        <v>0</v>
      </c>
      <c r="N167" s="577">
        <v>0</v>
      </c>
      <c r="O167" s="577">
        <v>0</v>
      </c>
      <c r="P167" s="577">
        <v>1</v>
      </c>
      <c r="Q167" s="577">
        <v>0</v>
      </c>
      <c r="R167" s="577">
        <v>0</v>
      </c>
      <c r="S167" s="578">
        <v>1</v>
      </c>
      <c r="T167" s="575">
        <v>6</v>
      </c>
      <c r="U167" s="576">
        <v>3</v>
      </c>
      <c r="V167" s="577">
        <v>0</v>
      </c>
      <c r="W167" s="577">
        <v>1</v>
      </c>
      <c r="X167" s="577">
        <v>0</v>
      </c>
      <c r="Y167" s="577">
        <v>1</v>
      </c>
      <c r="Z167" s="577">
        <v>1</v>
      </c>
      <c r="AA167" s="577">
        <v>0</v>
      </c>
      <c r="AB167" s="577">
        <v>0</v>
      </c>
      <c r="AC167" s="579">
        <v>0</v>
      </c>
      <c r="AD167" s="576">
        <v>3</v>
      </c>
      <c r="AE167" s="577">
        <v>0</v>
      </c>
      <c r="AF167" s="577">
        <v>0</v>
      </c>
      <c r="AG167" s="577">
        <v>0</v>
      </c>
      <c r="AH167" s="577">
        <v>0</v>
      </c>
      <c r="AI167" s="577">
        <v>3</v>
      </c>
      <c r="AJ167" s="577">
        <v>0</v>
      </c>
      <c r="AK167" s="577">
        <v>0</v>
      </c>
      <c r="AL167" s="580">
        <v>0</v>
      </c>
    </row>
    <row r="168" spans="1:38" x14ac:dyDescent="0.2">
      <c r="A168" s="590" t="s">
        <v>158</v>
      </c>
      <c r="B168" s="600" t="s">
        <v>414</v>
      </c>
      <c r="C168" s="1140" t="s">
        <v>541</v>
      </c>
      <c r="D168" s="1140"/>
      <c r="E168" s="1140"/>
      <c r="F168" s="1140"/>
      <c r="G168" s="1140"/>
      <c r="H168" s="1141"/>
      <c r="I168" s="592">
        <v>50</v>
      </c>
      <c r="J168" s="593">
        <v>50</v>
      </c>
      <c r="K168" s="594">
        <v>47</v>
      </c>
      <c r="L168" s="595">
        <v>3</v>
      </c>
      <c r="M168" s="595">
        <v>0</v>
      </c>
      <c r="N168" s="595">
        <v>0</v>
      </c>
      <c r="O168" s="595">
        <v>0</v>
      </c>
      <c r="P168" s="595">
        <v>0</v>
      </c>
      <c r="Q168" s="595">
        <v>0</v>
      </c>
      <c r="R168" s="595">
        <v>0</v>
      </c>
      <c r="S168" s="596">
        <v>0</v>
      </c>
      <c r="T168" s="593">
        <v>0</v>
      </c>
      <c r="U168" s="594">
        <v>0</v>
      </c>
      <c r="V168" s="595">
        <v>0</v>
      </c>
      <c r="W168" s="595">
        <v>0</v>
      </c>
      <c r="X168" s="595">
        <v>0</v>
      </c>
      <c r="Y168" s="595">
        <v>0</v>
      </c>
      <c r="Z168" s="595">
        <v>0</v>
      </c>
      <c r="AA168" s="595">
        <v>0</v>
      </c>
      <c r="AB168" s="595">
        <v>0</v>
      </c>
      <c r="AC168" s="597">
        <v>0</v>
      </c>
      <c r="AD168" s="594">
        <v>0</v>
      </c>
      <c r="AE168" s="595">
        <v>0</v>
      </c>
      <c r="AF168" s="595">
        <v>0</v>
      </c>
      <c r="AG168" s="595">
        <v>0</v>
      </c>
      <c r="AH168" s="595">
        <v>0</v>
      </c>
      <c r="AI168" s="595">
        <v>0</v>
      </c>
      <c r="AJ168" s="595">
        <v>0</v>
      </c>
      <c r="AK168" s="595">
        <v>0</v>
      </c>
      <c r="AL168" s="598">
        <v>0</v>
      </c>
    </row>
    <row r="169" spans="1:38" x14ac:dyDescent="0.2">
      <c r="A169" s="572" t="s">
        <v>160</v>
      </c>
      <c r="B169" s="601" t="s">
        <v>415</v>
      </c>
      <c r="C169" s="1136" t="s">
        <v>161</v>
      </c>
      <c r="D169" s="1136"/>
      <c r="E169" s="1136"/>
      <c r="F169" s="1136"/>
      <c r="G169" s="1136"/>
      <c r="H169" s="1137"/>
      <c r="I169" s="574">
        <v>18</v>
      </c>
      <c r="J169" s="575">
        <v>18</v>
      </c>
      <c r="K169" s="576">
        <v>17</v>
      </c>
      <c r="L169" s="577">
        <v>1</v>
      </c>
      <c r="M169" s="577">
        <v>0</v>
      </c>
      <c r="N169" s="577">
        <v>0</v>
      </c>
      <c r="O169" s="577">
        <v>0</v>
      </c>
      <c r="P169" s="577">
        <v>0</v>
      </c>
      <c r="Q169" s="577">
        <v>0</v>
      </c>
      <c r="R169" s="577">
        <v>0</v>
      </c>
      <c r="S169" s="578">
        <v>0</v>
      </c>
      <c r="T169" s="575">
        <v>0</v>
      </c>
      <c r="U169" s="576">
        <v>0</v>
      </c>
      <c r="V169" s="577">
        <v>0</v>
      </c>
      <c r="W169" s="577">
        <v>0</v>
      </c>
      <c r="X169" s="577">
        <v>0</v>
      </c>
      <c r="Y169" s="577">
        <v>0</v>
      </c>
      <c r="Z169" s="577">
        <v>0</v>
      </c>
      <c r="AA169" s="577">
        <v>0</v>
      </c>
      <c r="AB169" s="577">
        <v>0</v>
      </c>
      <c r="AC169" s="579">
        <v>0</v>
      </c>
      <c r="AD169" s="576">
        <v>0</v>
      </c>
      <c r="AE169" s="577">
        <v>0</v>
      </c>
      <c r="AF169" s="577">
        <v>0</v>
      </c>
      <c r="AG169" s="577">
        <v>0</v>
      </c>
      <c r="AH169" s="577">
        <v>0</v>
      </c>
      <c r="AI169" s="577">
        <v>0</v>
      </c>
      <c r="AJ169" s="577">
        <v>0</v>
      </c>
      <c r="AK169" s="577">
        <v>0</v>
      </c>
      <c r="AL169" s="580">
        <v>0</v>
      </c>
    </row>
    <row r="170" spans="1:38" x14ac:dyDescent="0.2">
      <c r="A170" s="572" t="s">
        <v>162</v>
      </c>
      <c r="B170" s="601" t="s">
        <v>416</v>
      </c>
      <c r="C170" s="1136" t="s">
        <v>163</v>
      </c>
      <c r="D170" s="1136"/>
      <c r="E170" s="1136"/>
      <c r="F170" s="1136"/>
      <c r="G170" s="1136"/>
      <c r="H170" s="1137"/>
      <c r="I170" s="574">
        <v>12</v>
      </c>
      <c r="J170" s="575">
        <v>12</v>
      </c>
      <c r="K170" s="576">
        <v>11</v>
      </c>
      <c r="L170" s="577">
        <v>1</v>
      </c>
      <c r="M170" s="577">
        <v>0</v>
      </c>
      <c r="N170" s="577">
        <v>0</v>
      </c>
      <c r="O170" s="577">
        <v>0</v>
      </c>
      <c r="P170" s="577">
        <v>0</v>
      </c>
      <c r="Q170" s="577">
        <v>0</v>
      </c>
      <c r="R170" s="577">
        <v>0</v>
      </c>
      <c r="S170" s="578">
        <v>0</v>
      </c>
      <c r="T170" s="575">
        <v>0</v>
      </c>
      <c r="U170" s="576">
        <v>0</v>
      </c>
      <c r="V170" s="577">
        <v>0</v>
      </c>
      <c r="W170" s="577">
        <v>0</v>
      </c>
      <c r="X170" s="577">
        <v>0</v>
      </c>
      <c r="Y170" s="577">
        <v>0</v>
      </c>
      <c r="Z170" s="577">
        <v>0</v>
      </c>
      <c r="AA170" s="577">
        <v>0</v>
      </c>
      <c r="AB170" s="577">
        <v>0</v>
      </c>
      <c r="AC170" s="579">
        <v>0</v>
      </c>
      <c r="AD170" s="576">
        <v>0</v>
      </c>
      <c r="AE170" s="577">
        <v>0</v>
      </c>
      <c r="AF170" s="577">
        <v>0</v>
      </c>
      <c r="AG170" s="577">
        <v>0</v>
      </c>
      <c r="AH170" s="577">
        <v>0</v>
      </c>
      <c r="AI170" s="577">
        <v>0</v>
      </c>
      <c r="AJ170" s="577">
        <v>0</v>
      </c>
      <c r="AK170" s="577">
        <v>0</v>
      </c>
      <c r="AL170" s="580">
        <v>0</v>
      </c>
    </row>
    <row r="171" spans="1:38" x14ac:dyDescent="0.2">
      <c r="A171" s="572" t="s">
        <v>164</v>
      </c>
      <c r="B171" s="601" t="s">
        <v>417</v>
      </c>
      <c r="C171" s="1136" t="s">
        <v>165</v>
      </c>
      <c r="D171" s="1136"/>
      <c r="E171" s="1136"/>
      <c r="F171" s="1136"/>
      <c r="G171" s="1136"/>
      <c r="H171" s="1137"/>
      <c r="I171" s="574">
        <v>20</v>
      </c>
      <c r="J171" s="575">
        <v>20</v>
      </c>
      <c r="K171" s="576">
        <v>19</v>
      </c>
      <c r="L171" s="577">
        <v>1</v>
      </c>
      <c r="M171" s="577">
        <v>0</v>
      </c>
      <c r="N171" s="577">
        <v>0</v>
      </c>
      <c r="O171" s="577">
        <v>0</v>
      </c>
      <c r="P171" s="577">
        <v>0</v>
      </c>
      <c r="Q171" s="577">
        <v>0</v>
      </c>
      <c r="R171" s="577">
        <v>0</v>
      </c>
      <c r="S171" s="578">
        <v>0</v>
      </c>
      <c r="T171" s="575">
        <v>0</v>
      </c>
      <c r="U171" s="576">
        <v>0</v>
      </c>
      <c r="V171" s="577">
        <v>0</v>
      </c>
      <c r="W171" s="577">
        <v>0</v>
      </c>
      <c r="X171" s="577">
        <v>0</v>
      </c>
      <c r="Y171" s="577">
        <v>0</v>
      </c>
      <c r="Z171" s="577">
        <v>0</v>
      </c>
      <c r="AA171" s="577">
        <v>0</v>
      </c>
      <c r="AB171" s="577">
        <v>0</v>
      </c>
      <c r="AC171" s="579">
        <v>0</v>
      </c>
      <c r="AD171" s="576">
        <v>0</v>
      </c>
      <c r="AE171" s="577">
        <v>0</v>
      </c>
      <c r="AF171" s="577">
        <v>0</v>
      </c>
      <c r="AG171" s="577">
        <v>0</v>
      </c>
      <c r="AH171" s="577">
        <v>0</v>
      </c>
      <c r="AI171" s="577">
        <v>0</v>
      </c>
      <c r="AJ171" s="577">
        <v>0</v>
      </c>
      <c r="AK171" s="577">
        <v>0</v>
      </c>
      <c r="AL171" s="580">
        <v>0</v>
      </c>
    </row>
    <row r="172" spans="1:38" x14ac:dyDescent="0.2">
      <c r="A172" s="581" t="s">
        <v>166</v>
      </c>
      <c r="B172" s="599" t="s">
        <v>332</v>
      </c>
      <c r="C172" s="1146" t="s">
        <v>527</v>
      </c>
      <c r="D172" s="1146"/>
      <c r="E172" s="1146"/>
      <c r="F172" s="1146"/>
      <c r="G172" s="1146"/>
      <c r="H172" s="1147"/>
      <c r="I172" s="583">
        <v>3352</v>
      </c>
      <c r="J172" s="584">
        <v>3037</v>
      </c>
      <c r="K172" s="585">
        <v>2251</v>
      </c>
      <c r="L172" s="586">
        <v>35</v>
      </c>
      <c r="M172" s="586">
        <v>369</v>
      </c>
      <c r="N172" s="586">
        <v>11</v>
      </c>
      <c r="O172" s="586">
        <v>7</v>
      </c>
      <c r="P172" s="586">
        <v>175</v>
      </c>
      <c r="Q172" s="586">
        <v>0</v>
      </c>
      <c r="R172" s="586">
        <v>0</v>
      </c>
      <c r="S172" s="587">
        <v>189</v>
      </c>
      <c r="T172" s="584">
        <v>315</v>
      </c>
      <c r="U172" s="585">
        <v>207</v>
      </c>
      <c r="V172" s="586">
        <v>0</v>
      </c>
      <c r="W172" s="586">
        <v>57</v>
      </c>
      <c r="X172" s="586">
        <v>4</v>
      </c>
      <c r="Y172" s="586">
        <v>1</v>
      </c>
      <c r="Z172" s="586">
        <v>29</v>
      </c>
      <c r="AA172" s="586">
        <v>0</v>
      </c>
      <c r="AB172" s="586">
        <v>0</v>
      </c>
      <c r="AC172" s="588">
        <v>17</v>
      </c>
      <c r="AD172" s="585">
        <v>96</v>
      </c>
      <c r="AE172" s="586">
        <v>0</v>
      </c>
      <c r="AF172" s="586">
        <v>29</v>
      </c>
      <c r="AG172" s="586">
        <v>5</v>
      </c>
      <c r="AH172" s="586">
        <v>1</v>
      </c>
      <c r="AI172" s="586">
        <v>143</v>
      </c>
      <c r="AJ172" s="586">
        <v>0</v>
      </c>
      <c r="AK172" s="586">
        <v>0</v>
      </c>
      <c r="AL172" s="589">
        <v>41</v>
      </c>
    </row>
    <row r="173" spans="1:38" x14ac:dyDescent="0.2">
      <c r="A173" s="590" t="s">
        <v>168</v>
      </c>
      <c r="B173" s="600" t="s">
        <v>418</v>
      </c>
      <c r="C173" s="1140" t="s">
        <v>542</v>
      </c>
      <c r="D173" s="1140"/>
      <c r="E173" s="1140"/>
      <c r="F173" s="1140"/>
      <c r="G173" s="1140"/>
      <c r="H173" s="1141"/>
      <c r="I173" s="592">
        <v>1352</v>
      </c>
      <c r="J173" s="593">
        <v>1249</v>
      </c>
      <c r="K173" s="594">
        <v>932</v>
      </c>
      <c r="L173" s="595">
        <v>8</v>
      </c>
      <c r="M173" s="595">
        <v>147</v>
      </c>
      <c r="N173" s="595">
        <v>9</v>
      </c>
      <c r="O173" s="595">
        <v>1</v>
      </c>
      <c r="P173" s="595">
        <v>67</v>
      </c>
      <c r="Q173" s="595">
        <v>0</v>
      </c>
      <c r="R173" s="595">
        <v>0</v>
      </c>
      <c r="S173" s="596">
        <v>85</v>
      </c>
      <c r="T173" s="593">
        <v>103</v>
      </c>
      <c r="U173" s="594">
        <v>54</v>
      </c>
      <c r="V173" s="595">
        <v>0</v>
      </c>
      <c r="W173" s="595">
        <v>18</v>
      </c>
      <c r="X173" s="595">
        <v>3</v>
      </c>
      <c r="Y173" s="595">
        <v>1</v>
      </c>
      <c r="Z173" s="595">
        <v>16</v>
      </c>
      <c r="AA173" s="595">
        <v>0</v>
      </c>
      <c r="AB173" s="595">
        <v>0</v>
      </c>
      <c r="AC173" s="597">
        <v>11</v>
      </c>
      <c r="AD173" s="594">
        <v>45</v>
      </c>
      <c r="AE173" s="595">
        <v>0</v>
      </c>
      <c r="AF173" s="595">
        <v>0</v>
      </c>
      <c r="AG173" s="595">
        <v>4</v>
      </c>
      <c r="AH173" s="595">
        <v>1</v>
      </c>
      <c r="AI173" s="595">
        <v>36</v>
      </c>
      <c r="AJ173" s="595">
        <v>0</v>
      </c>
      <c r="AK173" s="595">
        <v>0</v>
      </c>
      <c r="AL173" s="598">
        <v>17</v>
      </c>
    </row>
    <row r="174" spans="1:38" x14ac:dyDescent="0.2">
      <c r="A174" s="572" t="s">
        <v>170</v>
      </c>
      <c r="B174" s="601" t="s">
        <v>419</v>
      </c>
      <c r="C174" s="1136" t="s">
        <v>171</v>
      </c>
      <c r="D174" s="1136"/>
      <c r="E174" s="1136"/>
      <c r="F174" s="1136"/>
      <c r="G174" s="1136"/>
      <c r="H174" s="1137"/>
      <c r="I174" s="574">
        <v>1352</v>
      </c>
      <c r="J174" s="575">
        <v>1249</v>
      </c>
      <c r="K174" s="576">
        <v>932</v>
      </c>
      <c r="L174" s="577">
        <v>8</v>
      </c>
      <c r="M174" s="577">
        <v>147</v>
      </c>
      <c r="N174" s="577">
        <v>9</v>
      </c>
      <c r="O174" s="577">
        <v>1</v>
      </c>
      <c r="P174" s="577">
        <v>67</v>
      </c>
      <c r="Q174" s="577">
        <v>0</v>
      </c>
      <c r="R174" s="577">
        <v>0</v>
      </c>
      <c r="S174" s="578">
        <v>85</v>
      </c>
      <c r="T174" s="575">
        <v>103</v>
      </c>
      <c r="U174" s="576">
        <v>54</v>
      </c>
      <c r="V174" s="577">
        <v>0</v>
      </c>
      <c r="W174" s="577">
        <v>18</v>
      </c>
      <c r="X174" s="577">
        <v>3</v>
      </c>
      <c r="Y174" s="577">
        <v>1</v>
      </c>
      <c r="Z174" s="577">
        <v>16</v>
      </c>
      <c r="AA174" s="577">
        <v>0</v>
      </c>
      <c r="AB174" s="577">
        <v>0</v>
      </c>
      <c r="AC174" s="579">
        <v>11</v>
      </c>
      <c r="AD174" s="576">
        <v>45</v>
      </c>
      <c r="AE174" s="577">
        <v>0</v>
      </c>
      <c r="AF174" s="577">
        <v>0</v>
      </c>
      <c r="AG174" s="577">
        <v>4</v>
      </c>
      <c r="AH174" s="577">
        <v>1</v>
      </c>
      <c r="AI174" s="577">
        <v>36</v>
      </c>
      <c r="AJ174" s="577">
        <v>0</v>
      </c>
      <c r="AK174" s="577">
        <v>0</v>
      </c>
      <c r="AL174" s="580">
        <v>17</v>
      </c>
    </row>
    <row r="175" spans="1:38" x14ac:dyDescent="0.2">
      <c r="A175" s="590" t="s">
        <v>172</v>
      </c>
      <c r="B175" s="600" t="s">
        <v>420</v>
      </c>
      <c r="C175" s="1140" t="s">
        <v>543</v>
      </c>
      <c r="D175" s="1140"/>
      <c r="E175" s="1140"/>
      <c r="F175" s="1140"/>
      <c r="G175" s="1140"/>
      <c r="H175" s="1141"/>
      <c r="I175" s="592">
        <v>710</v>
      </c>
      <c r="J175" s="593">
        <v>563</v>
      </c>
      <c r="K175" s="594">
        <v>346</v>
      </c>
      <c r="L175" s="595">
        <v>7</v>
      </c>
      <c r="M175" s="595">
        <v>125</v>
      </c>
      <c r="N175" s="595">
        <v>1</v>
      </c>
      <c r="O175" s="595">
        <v>4</v>
      </c>
      <c r="P175" s="595">
        <v>50</v>
      </c>
      <c r="Q175" s="595">
        <v>0</v>
      </c>
      <c r="R175" s="595">
        <v>0</v>
      </c>
      <c r="S175" s="596">
        <v>30</v>
      </c>
      <c r="T175" s="593">
        <v>147</v>
      </c>
      <c r="U175" s="594">
        <v>121</v>
      </c>
      <c r="V175" s="595">
        <v>0</v>
      </c>
      <c r="W175" s="595">
        <v>18</v>
      </c>
      <c r="X175" s="595">
        <v>0</v>
      </c>
      <c r="Y175" s="595">
        <v>0</v>
      </c>
      <c r="Z175" s="595">
        <v>6</v>
      </c>
      <c r="AA175" s="595">
        <v>0</v>
      </c>
      <c r="AB175" s="595">
        <v>0</v>
      </c>
      <c r="AC175" s="597">
        <v>2</v>
      </c>
      <c r="AD175" s="594">
        <v>20</v>
      </c>
      <c r="AE175" s="595">
        <v>0</v>
      </c>
      <c r="AF175" s="595">
        <v>28</v>
      </c>
      <c r="AG175" s="595">
        <v>1</v>
      </c>
      <c r="AH175" s="595">
        <v>0</v>
      </c>
      <c r="AI175" s="595">
        <v>74</v>
      </c>
      <c r="AJ175" s="595">
        <v>0</v>
      </c>
      <c r="AK175" s="595">
        <v>0</v>
      </c>
      <c r="AL175" s="598">
        <v>24</v>
      </c>
    </row>
    <row r="176" spans="1:38" x14ac:dyDescent="0.2">
      <c r="A176" s="572" t="s">
        <v>174</v>
      </c>
      <c r="B176" s="601" t="s">
        <v>324</v>
      </c>
      <c r="C176" s="1136" t="s">
        <v>175</v>
      </c>
      <c r="D176" s="1136"/>
      <c r="E176" s="1136"/>
      <c r="F176" s="1136"/>
      <c r="G176" s="1136"/>
      <c r="H176" s="1137"/>
      <c r="I176" s="574">
        <v>710</v>
      </c>
      <c r="J176" s="575">
        <v>563</v>
      </c>
      <c r="K176" s="576">
        <v>346</v>
      </c>
      <c r="L176" s="577">
        <v>7</v>
      </c>
      <c r="M176" s="577">
        <v>125</v>
      </c>
      <c r="N176" s="577">
        <v>1</v>
      </c>
      <c r="O176" s="577">
        <v>4</v>
      </c>
      <c r="P176" s="577">
        <v>50</v>
      </c>
      <c r="Q176" s="577">
        <v>0</v>
      </c>
      <c r="R176" s="577">
        <v>0</v>
      </c>
      <c r="S176" s="578">
        <v>30</v>
      </c>
      <c r="T176" s="575">
        <v>147</v>
      </c>
      <c r="U176" s="576">
        <v>121</v>
      </c>
      <c r="V176" s="577">
        <v>0</v>
      </c>
      <c r="W176" s="577">
        <v>18</v>
      </c>
      <c r="X176" s="577">
        <v>0</v>
      </c>
      <c r="Y176" s="577">
        <v>0</v>
      </c>
      <c r="Z176" s="577">
        <v>6</v>
      </c>
      <c r="AA176" s="577">
        <v>0</v>
      </c>
      <c r="AB176" s="577">
        <v>0</v>
      </c>
      <c r="AC176" s="579">
        <v>2</v>
      </c>
      <c r="AD176" s="576">
        <v>20</v>
      </c>
      <c r="AE176" s="577">
        <v>0</v>
      </c>
      <c r="AF176" s="577">
        <v>28</v>
      </c>
      <c r="AG176" s="577">
        <v>1</v>
      </c>
      <c r="AH176" s="577">
        <v>0</v>
      </c>
      <c r="AI176" s="577">
        <v>74</v>
      </c>
      <c r="AJ176" s="577">
        <v>0</v>
      </c>
      <c r="AK176" s="577">
        <v>0</v>
      </c>
      <c r="AL176" s="580">
        <v>24</v>
      </c>
    </row>
    <row r="177" spans="1:38" x14ac:dyDescent="0.2">
      <c r="A177" s="572" t="s">
        <v>176</v>
      </c>
      <c r="B177" s="601" t="s">
        <v>421</v>
      </c>
      <c r="C177" s="1136" t="s">
        <v>177</v>
      </c>
      <c r="D177" s="1136"/>
      <c r="E177" s="1136"/>
      <c r="F177" s="1136"/>
      <c r="G177" s="1136"/>
      <c r="H177" s="1137"/>
      <c r="I177" s="574"/>
      <c r="J177" s="575"/>
      <c r="K177" s="576"/>
      <c r="L177" s="577"/>
      <c r="M177" s="577"/>
      <c r="N177" s="577"/>
      <c r="O177" s="577"/>
      <c r="P177" s="577"/>
      <c r="Q177" s="577"/>
      <c r="R177" s="577"/>
      <c r="S177" s="578"/>
      <c r="T177" s="575"/>
      <c r="U177" s="576"/>
      <c r="V177" s="577"/>
      <c r="W177" s="577"/>
      <c r="X177" s="577"/>
      <c r="Y177" s="577"/>
      <c r="Z177" s="577"/>
      <c r="AA177" s="577"/>
      <c r="AB177" s="577"/>
      <c r="AC177" s="579"/>
      <c r="AD177" s="576"/>
      <c r="AE177" s="577"/>
      <c r="AF177" s="577"/>
      <c r="AG177" s="577"/>
      <c r="AH177" s="577"/>
      <c r="AI177" s="577"/>
      <c r="AJ177" s="577"/>
      <c r="AK177" s="577"/>
      <c r="AL177" s="580"/>
    </row>
    <row r="178" spans="1:38" x14ac:dyDescent="0.2">
      <c r="A178" s="590" t="s">
        <v>178</v>
      </c>
      <c r="B178" s="600" t="s">
        <v>422</v>
      </c>
      <c r="C178" s="1140" t="s">
        <v>331</v>
      </c>
      <c r="D178" s="1140"/>
      <c r="E178" s="1140"/>
      <c r="F178" s="1140"/>
      <c r="G178" s="1140"/>
      <c r="H178" s="1141"/>
      <c r="I178" s="592">
        <v>928</v>
      </c>
      <c r="J178" s="593">
        <v>894</v>
      </c>
      <c r="K178" s="594">
        <v>772</v>
      </c>
      <c r="L178" s="595">
        <v>14</v>
      </c>
      <c r="M178" s="595">
        <v>33</v>
      </c>
      <c r="N178" s="595">
        <v>0</v>
      </c>
      <c r="O178" s="595">
        <v>1</v>
      </c>
      <c r="P178" s="595">
        <v>31</v>
      </c>
      <c r="Q178" s="595">
        <v>0</v>
      </c>
      <c r="R178" s="595">
        <v>0</v>
      </c>
      <c r="S178" s="596">
        <v>43</v>
      </c>
      <c r="T178" s="593">
        <v>34</v>
      </c>
      <c r="U178" s="594">
        <v>18</v>
      </c>
      <c r="V178" s="595">
        <v>0</v>
      </c>
      <c r="W178" s="595">
        <v>9</v>
      </c>
      <c r="X178" s="595">
        <v>1</v>
      </c>
      <c r="Y178" s="595">
        <v>0</v>
      </c>
      <c r="Z178" s="595">
        <v>2</v>
      </c>
      <c r="AA178" s="595">
        <v>0</v>
      </c>
      <c r="AB178" s="595">
        <v>0</v>
      </c>
      <c r="AC178" s="597">
        <v>4</v>
      </c>
      <c r="AD178" s="594">
        <v>15</v>
      </c>
      <c r="AE178" s="595">
        <v>0</v>
      </c>
      <c r="AF178" s="595">
        <v>1</v>
      </c>
      <c r="AG178" s="595">
        <v>0</v>
      </c>
      <c r="AH178" s="595">
        <v>0</v>
      </c>
      <c r="AI178" s="595">
        <v>18</v>
      </c>
      <c r="AJ178" s="595">
        <v>0</v>
      </c>
      <c r="AK178" s="595">
        <v>0</v>
      </c>
      <c r="AL178" s="598">
        <v>0</v>
      </c>
    </row>
    <row r="179" spans="1:38" x14ac:dyDescent="0.2">
      <c r="A179" s="572" t="s">
        <v>180</v>
      </c>
      <c r="B179" s="601" t="s">
        <v>329</v>
      </c>
      <c r="C179" s="1136" t="s">
        <v>181</v>
      </c>
      <c r="D179" s="1136"/>
      <c r="E179" s="1136"/>
      <c r="F179" s="1136"/>
      <c r="G179" s="1136"/>
      <c r="H179" s="1137"/>
      <c r="I179" s="574">
        <v>928</v>
      </c>
      <c r="J179" s="575">
        <v>894</v>
      </c>
      <c r="K179" s="576">
        <v>772</v>
      </c>
      <c r="L179" s="577">
        <v>14</v>
      </c>
      <c r="M179" s="577">
        <v>33</v>
      </c>
      <c r="N179" s="577">
        <v>0</v>
      </c>
      <c r="O179" s="577">
        <v>1</v>
      </c>
      <c r="P179" s="577">
        <v>31</v>
      </c>
      <c r="Q179" s="577">
        <v>0</v>
      </c>
      <c r="R179" s="577">
        <v>0</v>
      </c>
      <c r="S179" s="578">
        <v>43</v>
      </c>
      <c r="T179" s="575">
        <v>34</v>
      </c>
      <c r="U179" s="576">
        <v>18</v>
      </c>
      <c r="V179" s="577">
        <v>0</v>
      </c>
      <c r="W179" s="577">
        <v>9</v>
      </c>
      <c r="X179" s="577">
        <v>1</v>
      </c>
      <c r="Y179" s="577">
        <v>0</v>
      </c>
      <c r="Z179" s="577">
        <v>2</v>
      </c>
      <c r="AA179" s="577">
        <v>0</v>
      </c>
      <c r="AB179" s="577">
        <v>0</v>
      </c>
      <c r="AC179" s="579">
        <v>4</v>
      </c>
      <c r="AD179" s="576">
        <v>15</v>
      </c>
      <c r="AE179" s="577">
        <v>0</v>
      </c>
      <c r="AF179" s="577">
        <v>1</v>
      </c>
      <c r="AG179" s="577">
        <v>0</v>
      </c>
      <c r="AH179" s="577">
        <v>0</v>
      </c>
      <c r="AI179" s="577">
        <v>18</v>
      </c>
      <c r="AJ179" s="577">
        <v>0</v>
      </c>
      <c r="AK179" s="577">
        <v>0</v>
      </c>
      <c r="AL179" s="580">
        <v>0</v>
      </c>
    </row>
    <row r="180" spans="1:38" x14ac:dyDescent="0.2">
      <c r="A180" s="590" t="s">
        <v>182</v>
      </c>
      <c r="B180" s="600" t="s">
        <v>423</v>
      </c>
      <c r="C180" s="1140" t="s">
        <v>544</v>
      </c>
      <c r="D180" s="1140"/>
      <c r="E180" s="1140"/>
      <c r="F180" s="1140"/>
      <c r="G180" s="1140"/>
      <c r="H180" s="1141"/>
      <c r="I180" s="592">
        <v>362</v>
      </c>
      <c r="J180" s="593">
        <v>331</v>
      </c>
      <c r="K180" s="594">
        <v>201</v>
      </c>
      <c r="L180" s="595">
        <v>6</v>
      </c>
      <c r="M180" s="595">
        <v>64</v>
      </c>
      <c r="N180" s="595">
        <v>1</v>
      </c>
      <c r="O180" s="595">
        <v>1</v>
      </c>
      <c r="P180" s="595">
        <v>27</v>
      </c>
      <c r="Q180" s="595">
        <v>0</v>
      </c>
      <c r="R180" s="595">
        <v>0</v>
      </c>
      <c r="S180" s="596">
        <v>31</v>
      </c>
      <c r="T180" s="593">
        <v>31</v>
      </c>
      <c r="U180" s="594">
        <v>14</v>
      </c>
      <c r="V180" s="595">
        <v>0</v>
      </c>
      <c r="W180" s="595">
        <v>12</v>
      </c>
      <c r="X180" s="595">
        <v>0</v>
      </c>
      <c r="Y180" s="595">
        <v>0</v>
      </c>
      <c r="Z180" s="595">
        <v>5</v>
      </c>
      <c r="AA180" s="595">
        <v>0</v>
      </c>
      <c r="AB180" s="595">
        <v>0</v>
      </c>
      <c r="AC180" s="597">
        <v>0</v>
      </c>
      <c r="AD180" s="594">
        <v>16</v>
      </c>
      <c r="AE180" s="595">
        <v>0</v>
      </c>
      <c r="AF180" s="595">
        <v>0</v>
      </c>
      <c r="AG180" s="595">
        <v>0</v>
      </c>
      <c r="AH180" s="595">
        <v>0</v>
      </c>
      <c r="AI180" s="595">
        <v>15</v>
      </c>
      <c r="AJ180" s="595">
        <v>0</v>
      </c>
      <c r="AK180" s="595">
        <v>0</v>
      </c>
      <c r="AL180" s="598">
        <v>0</v>
      </c>
    </row>
    <row r="181" spans="1:38" x14ac:dyDescent="0.2">
      <c r="A181" s="572" t="s">
        <v>184</v>
      </c>
      <c r="B181" s="601" t="s">
        <v>424</v>
      </c>
      <c r="C181" s="1136" t="s">
        <v>185</v>
      </c>
      <c r="D181" s="1136"/>
      <c r="E181" s="1136"/>
      <c r="F181" s="1136"/>
      <c r="G181" s="1136"/>
      <c r="H181" s="1137"/>
      <c r="I181" s="574">
        <v>362</v>
      </c>
      <c r="J181" s="575">
        <v>331</v>
      </c>
      <c r="K181" s="576">
        <v>201</v>
      </c>
      <c r="L181" s="577">
        <v>6</v>
      </c>
      <c r="M181" s="577">
        <v>64</v>
      </c>
      <c r="N181" s="577">
        <v>1</v>
      </c>
      <c r="O181" s="577">
        <v>1</v>
      </c>
      <c r="P181" s="577">
        <v>27</v>
      </c>
      <c r="Q181" s="577">
        <v>0</v>
      </c>
      <c r="R181" s="577">
        <v>0</v>
      </c>
      <c r="S181" s="578">
        <v>31</v>
      </c>
      <c r="T181" s="575">
        <v>31</v>
      </c>
      <c r="U181" s="576">
        <v>14</v>
      </c>
      <c r="V181" s="577">
        <v>0</v>
      </c>
      <c r="W181" s="577">
        <v>12</v>
      </c>
      <c r="X181" s="577">
        <v>0</v>
      </c>
      <c r="Y181" s="577">
        <v>0</v>
      </c>
      <c r="Z181" s="577">
        <v>5</v>
      </c>
      <c r="AA181" s="577">
        <v>0</v>
      </c>
      <c r="AB181" s="577">
        <v>0</v>
      </c>
      <c r="AC181" s="579">
        <v>0</v>
      </c>
      <c r="AD181" s="576">
        <v>16</v>
      </c>
      <c r="AE181" s="577">
        <v>0</v>
      </c>
      <c r="AF181" s="577">
        <v>0</v>
      </c>
      <c r="AG181" s="577">
        <v>0</v>
      </c>
      <c r="AH181" s="577">
        <v>0</v>
      </c>
      <c r="AI181" s="577">
        <v>15</v>
      </c>
      <c r="AJ181" s="577">
        <v>0</v>
      </c>
      <c r="AK181" s="577">
        <v>0</v>
      </c>
      <c r="AL181" s="580">
        <v>0</v>
      </c>
    </row>
    <row r="182" spans="1:38" x14ac:dyDescent="0.2">
      <c r="A182" s="581" t="s">
        <v>186</v>
      </c>
      <c r="B182" s="599" t="s">
        <v>425</v>
      </c>
      <c r="C182" s="1144" t="s">
        <v>528</v>
      </c>
      <c r="D182" s="1144"/>
      <c r="E182" s="1144"/>
      <c r="F182" s="1144"/>
      <c r="G182" s="1144"/>
      <c r="H182" s="1145"/>
      <c r="I182" s="583">
        <v>2234</v>
      </c>
      <c r="J182" s="584">
        <v>2052</v>
      </c>
      <c r="K182" s="585">
        <v>1553</v>
      </c>
      <c r="L182" s="586">
        <v>34</v>
      </c>
      <c r="M182" s="586">
        <v>44</v>
      </c>
      <c r="N182" s="586">
        <v>51</v>
      </c>
      <c r="O182" s="586">
        <v>12</v>
      </c>
      <c r="P182" s="586">
        <v>59</v>
      </c>
      <c r="Q182" s="586">
        <v>0</v>
      </c>
      <c r="R182" s="586">
        <v>6</v>
      </c>
      <c r="S182" s="587">
        <v>293</v>
      </c>
      <c r="T182" s="584">
        <v>182</v>
      </c>
      <c r="U182" s="585">
        <v>101</v>
      </c>
      <c r="V182" s="586">
        <v>1</v>
      </c>
      <c r="W182" s="586">
        <v>18</v>
      </c>
      <c r="X182" s="586">
        <v>9</v>
      </c>
      <c r="Y182" s="586">
        <v>1</v>
      </c>
      <c r="Z182" s="586">
        <v>23</v>
      </c>
      <c r="AA182" s="586">
        <v>0</v>
      </c>
      <c r="AB182" s="586">
        <v>0</v>
      </c>
      <c r="AC182" s="588">
        <v>29</v>
      </c>
      <c r="AD182" s="585">
        <v>74</v>
      </c>
      <c r="AE182" s="586">
        <v>0</v>
      </c>
      <c r="AF182" s="586">
        <v>0</v>
      </c>
      <c r="AG182" s="586">
        <v>17</v>
      </c>
      <c r="AH182" s="586">
        <v>4</v>
      </c>
      <c r="AI182" s="586">
        <v>66</v>
      </c>
      <c r="AJ182" s="586">
        <v>0</v>
      </c>
      <c r="AK182" s="586">
        <v>0</v>
      </c>
      <c r="AL182" s="589">
        <v>21</v>
      </c>
    </row>
    <row r="183" spans="1:38" x14ac:dyDescent="0.2">
      <c r="A183" s="590" t="s">
        <v>188</v>
      </c>
      <c r="B183" s="600" t="s">
        <v>426</v>
      </c>
      <c r="C183" s="1140" t="s">
        <v>337</v>
      </c>
      <c r="D183" s="1140"/>
      <c r="E183" s="1140"/>
      <c r="F183" s="1140"/>
      <c r="G183" s="1140"/>
      <c r="H183" s="1141"/>
      <c r="I183" s="592">
        <v>1332</v>
      </c>
      <c r="J183" s="593">
        <v>1207</v>
      </c>
      <c r="K183" s="594">
        <v>1008</v>
      </c>
      <c r="L183" s="595">
        <v>9</v>
      </c>
      <c r="M183" s="595">
        <v>15</v>
      </c>
      <c r="N183" s="595">
        <v>13</v>
      </c>
      <c r="O183" s="595">
        <v>8</v>
      </c>
      <c r="P183" s="595">
        <v>42</v>
      </c>
      <c r="Q183" s="595">
        <v>0</v>
      </c>
      <c r="R183" s="595">
        <v>6</v>
      </c>
      <c r="S183" s="596">
        <v>106</v>
      </c>
      <c r="T183" s="593">
        <v>125</v>
      </c>
      <c r="U183" s="594">
        <v>74</v>
      </c>
      <c r="V183" s="595">
        <v>1</v>
      </c>
      <c r="W183" s="595">
        <v>5</v>
      </c>
      <c r="X183" s="595">
        <v>2</v>
      </c>
      <c r="Y183" s="595">
        <v>1</v>
      </c>
      <c r="Z183" s="595">
        <v>19</v>
      </c>
      <c r="AA183" s="595">
        <v>0</v>
      </c>
      <c r="AB183" s="595">
        <v>0</v>
      </c>
      <c r="AC183" s="597">
        <v>23</v>
      </c>
      <c r="AD183" s="594">
        <v>46</v>
      </c>
      <c r="AE183" s="595">
        <v>0</v>
      </c>
      <c r="AF183" s="595">
        <v>0</v>
      </c>
      <c r="AG183" s="595">
        <v>7</v>
      </c>
      <c r="AH183" s="595">
        <v>4</v>
      </c>
      <c r="AI183" s="595">
        <v>52</v>
      </c>
      <c r="AJ183" s="595">
        <v>0</v>
      </c>
      <c r="AK183" s="595">
        <v>0</v>
      </c>
      <c r="AL183" s="598">
        <v>16</v>
      </c>
    </row>
    <row r="184" spans="1:38" x14ac:dyDescent="0.2">
      <c r="A184" s="572" t="s">
        <v>190</v>
      </c>
      <c r="B184" s="601" t="s">
        <v>335</v>
      </c>
      <c r="C184" s="1136" t="s">
        <v>191</v>
      </c>
      <c r="D184" s="1136"/>
      <c r="E184" s="1136"/>
      <c r="F184" s="1136"/>
      <c r="G184" s="1136"/>
      <c r="H184" s="1137"/>
      <c r="I184" s="574">
        <v>1311</v>
      </c>
      <c r="J184" s="575">
        <v>1188</v>
      </c>
      <c r="K184" s="576">
        <v>992</v>
      </c>
      <c r="L184" s="577">
        <v>9</v>
      </c>
      <c r="M184" s="577">
        <v>15</v>
      </c>
      <c r="N184" s="577">
        <v>12</v>
      </c>
      <c r="O184" s="577">
        <v>8</v>
      </c>
      <c r="P184" s="577">
        <v>41</v>
      </c>
      <c r="Q184" s="577">
        <v>0</v>
      </c>
      <c r="R184" s="577">
        <v>6</v>
      </c>
      <c r="S184" s="578">
        <v>105</v>
      </c>
      <c r="T184" s="575">
        <v>123</v>
      </c>
      <c r="U184" s="576">
        <v>73</v>
      </c>
      <c r="V184" s="577">
        <v>0</v>
      </c>
      <c r="W184" s="577">
        <v>5</v>
      </c>
      <c r="X184" s="577">
        <v>2</v>
      </c>
      <c r="Y184" s="577">
        <v>1</v>
      </c>
      <c r="Z184" s="577">
        <v>19</v>
      </c>
      <c r="AA184" s="577">
        <v>0</v>
      </c>
      <c r="AB184" s="577">
        <v>0</v>
      </c>
      <c r="AC184" s="579">
        <v>23</v>
      </c>
      <c r="AD184" s="576">
        <v>45</v>
      </c>
      <c r="AE184" s="577">
        <v>0</v>
      </c>
      <c r="AF184" s="577">
        <v>0</v>
      </c>
      <c r="AG184" s="577">
        <v>6</v>
      </c>
      <c r="AH184" s="577">
        <v>4</v>
      </c>
      <c r="AI184" s="577">
        <v>52</v>
      </c>
      <c r="AJ184" s="577">
        <v>0</v>
      </c>
      <c r="AK184" s="577">
        <v>0</v>
      </c>
      <c r="AL184" s="580">
        <v>16</v>
      </c>
    </row>
    <row r="185" spans="1:38" x14ac:dyDescent="0.2">
      <c r="A185" s="572" t="s">
        <v>192</v>
      </c>
      <c r="B185" s="601" t="s">
        <v>427</v>
      </c>
      <c r="C185" s="1136" t="s">
        <v>193</v>
      </c>
      <c r="D185" s="1136"/>
      <c r="E185" s="1136"/>
      <c r="F185" s="1136"/>
      <c r="G185" s="1136"/>
      <c r="H185" s="1137"/>
      <c r="I185" s="574">
        <v>21</v>
      </c>
      <c r="J185" s="575">
        <v>19</v>
      </c>
      <c r="K185" s="576">
        <v>16</v>
      </c>
      <c r="L185" s="577">
        <v>0</v>
      </c>
      <c r="M185" s="577">
        <v>0</v>
      </c>
      <c r="N185" s="577">
        <v>1</v>
      </c>
      <c r="O185" s="577">
        <v>0</v>
      </c>
      <c r="P185" s="577">
        <v>1</v>
      </c>
      <c r="Q185" s="577">
        <v>0</v>
      </c>
      <c r="R185" s="577">
        <v>0</v>
      </c>
      <c r="S185" s="578">
        <v>1</v>
      </c>
      <c r="T185" s="575">
        <v>2</v>
      </c>
      <c r="U185" s="576">
        <v>1</v>
      </c>
      <c r="V185" s="577">
        <v>1</v>
      </c>
      <c r="W185" s="577">
        <v>0</v>
      </c>
      <c r="X185" s="577">
        <v>0</v>
      </c>
      <c r="Y185" s="577">
        <v>0</v>
      </c>
      <c r="Z185" s="577">
        <v>0</v>
      </c>
      <c r="AA185" s="577">
        <v>0</v>
      </c>
      <c r="AB185" s="577">
        <v>0</v>
      </c>
      <c r="AC185" s="579">
        <v>0</v>
      </c>
      <c r="AD185" s="576">
        <v>1</v>
      </c>
      <c r="AE185" s="577">
        <v>0</v>
      </c>
      <c r="AF185" s="577">
        <v>0</v>
      </c>
      <c r="AG185" s="577">
        <v>1</v>
      </c>
      <c r="AH185" s="577">
        <v>0</v>
      </c>
      <c r="AI185" s="577">
        <v>0</v>
      </c>
      <c r="AJ185" s="577">
        <v>0</v>
      </c>
      <c r="AK185" s="577">
        <v>0</v>
      </c>
      <c r="AL185" s="580">
        <v>0</v>
      </c>
    </row>
    <row r="186" spans="1:38" x14ac:dyDescent="0.2">
      <c r="A186" s="572" t="s">
        <v>194</v>
      </c>
      <c r="B186" s="601" t="s">
        <v>428</v>
      </c>
      <c r="C186" s="1136" t="s">
        <v>195</v>
      </c>
      <c r="D186" s="1136"/>
      <c r="E186" s="1136"/>
      <c r="F186" s="1136"/>
      <c r="G186" s="1136"/>
      <c r="H186" s="1137"/>
      <c r="I186" s="574"/>
      <c r="J186" s="575"/>
      <c r="K186" s="576"/>
      <c r="L186" s="577"/>
      <c r="M186" s="577"/>
      <c r="N186" s="577"/>
      <c r="O186" s="577"/>
      <c r="P186" s="577"/>
      <c r="Q186" s="577"/>
      <c r="R186" s="577"/>
      <c r="S186" s="578"/>
      <c r="T186" s="575"/>
      <c r="U186" s="576"/>
      <c r="V186" s="577"/>
      <c r="W186" s="577"/>
      <c r="X186" s="577"/>
      <c r="Y186" s="577"/>
      <c r="Z186" s="577"/>
      <c r="AA186" s="577"/>
      <c r="AB186" s="577"/>
      <c r="AC186" s="579"/>
      <c r="AD186" s="576"/>
      <c r="AE186" s="577"/>
      <c r="AF186" s="577"/>
      <c r="AG186" s="577"/>
      <c r="AH186" s="577"/>
      <c r="AI186" s="577"/>
      <c r="AJ186" s="577"/>
      <c r="AK186" s="577"/>
      <c r="AL186" s="580"/>
    </row>
    <row r="187" spans="1:38" x14ac:dyDescent="0.2">
      <c r="A187" s="590" t="s">
        <v>196</v>
      </c>
      <c r="B187" s="600" t="s">
        <v>429</v>
      </c>
      <c r="C187" s="1138" t="s">
        <v>545</v>
      </c>
      <c r="D187" s="1138"/>
      <c r="E187" s="1138"/>
      <c r="F187" s="1138"/>
      <c r="G187" s="1138"/>
      <c r="H187" s="1139"/>
      <c r="I187" s="592">
        <v>311</v>
      </c>
      <c r="J187" s="593">
        <v>290</v>
      </c>
      <c r="K187" s="594">
        <v>186</v>
      </c>
      <c r="L187" s="595">
        <v>12</v>
      </c>
      <c r="M187" s="595">
        <v>29</v>
      </c>
      <c r="N187" s="595">
        <v>3</v>
      </c>
      <c r="O187" s="595">
        <v>2</v>
      </c>
      <c r="P187" s="595">
        <v>7</v>
      </c>
      <c r="Q187" s="595">
        <v>0</v>
      </c>
      <c r="R187" s="595">
        <v>0</v>
      </c>
      <c r="S187" s="596">
        <v>51</v>
      </c>
      <c r="T187" s="593">
        <v>21</v>
      </c>
      <c r="U187" s="594">
        <v>5</v>
      </c>
      <c r="V187" s="595">
        <v>0</v>
      </c>
      <c r="W187" s="595">
        <v>13</v>
      </c>
      <c r="X187" s="595">
        <v>0</v>
      </c>
      <c r="Y187" s="595">
        <v>0</v>
      </c>
      <c r="Z187" s="595">
        <v>0</v>
      </c>
      <c r="AA187" s="595">
        <v>0</v>
      </c>
      <c r="AB187" s="595">
        <v>0</v>
      </c>
      <c r="AC187" s="597">
        <v>3</v>
      </c>
      <c r="AD187" s="594">
        <v>15</v>
      </c>
      <c r="AE187" s="595">
        <v>0</v>
      </c>
      <c r="AF187" s="595">
        <v>0</v>
      </c>
      <c r="AG187" s="595">
        <v>0</v>
      </c>
      <c r="AH187" s="595">
        <v>0</v>
      </c>
      <c r="AI187" s="595">
        <v>5</v>
      </c>
      <c r="AJ187" s="595">
        <v>0</v>
      </c>
      <c r="AK187" s="595">
        <v>0</v>
      </c>
      <c r="AL187" s="598">
        <v>1</v>
      </c>
    </row>
    <row r="188" spans="1:38" x14ac:dyDescent="0.2">
      <c r="A188" s="572" t="s">
        <v>198</v>
      </c>
      <c r="B188" s="601" t="s">
        <v>430</v>
      </c>
      <c r="C188" s="1136" t="s">
        <v>199</v>
      </c>
      <c r="D188" s="1136"/>
      <c r="E188" s="1136"/>
      <c r="F188" s="1136"/>
      <c r="G188" s="1136"/>
      <c r="H188" s="1137"/>
      <c r="I188" s="574">
        <v>262</v>
      </c>
      <c r="J188" s="575">
        <v>244</v>
      </c>
      <c r="K188" s="576">
        <v>153</v>
      </c>
      <c r="L188" s="577">
        <v>11</v>
      </c>
      <c r="M188" s="577">
        <v>27</v>
      </c>
      <c r="N188" s="577">
        <v>1</v>
      </c>
      <c r="O188" s="577">
        <v>1</v>
      </c>
      <c r="P188" s="577">
        <v>4</v>
      </c>
      <c r="Q188" s="577">
        <v>0</v>
      </c>
      <c r="R188" s="577">
        <v>0</v>
      </c>
      <c r="S188" s="578">
        <v>47</v>
      </c>
      <c r="T188" s="575">
        <v>18</v>
      </c>
      <c r="U188" s="576">
        <v>3</v>
      </c>
      <c r="V188" s="577">
        <v>0</v>
      </c>
      <c r="W188" s="577">
        <v>12</v>
      </c>
      <c r="X188" s="577">
        <v>0</v>
      </c>
      <c r="Y188" s="577">
        <v>0</v>
      </c>
      <c r="Z188" s="577">
        <v>0</v>
      </c>
      <c r="AA188" s="577">
        <v>0</v>
      </c>
      <c r="AB188" s="577">
        <v>0</v>
      </c>
      <c r="AC188" s="579">
        <v>3</v>
      </c>
      <c r="AD188" s="576">
        <v>14</v>
      </c>
      <c r="AE188" s="577">
        <v>0</v>
      </c>
      <c r="AF188" s="577">
        <v>0</v>
      </c>
      <c r="AG188" s="577">
        <v>0</v>
      </c>
      <c r="AH188" s="577">
        <v>0</v>
      </c>
      <c r="AI188" s="577">
        <v>4</v>
      </c>
      <c r="AJ188" s="577">
        <v>0</v>
      </c>
      <c r="AK188" s="577">
        <v>0</v>
      </c>
      <c r="AL188" s="580">
        <v>0</v>
      </c>
    </row>
    <row r="189" spans="1:38" x14ac:dyDescent="0.2">
      <c r="A189" s="572" t="s">
        <v>200</v>
      </c>
      <c r="B189" s="601" t="s">
        <v>431</v>
      </c>
      <c r="C189" s="1136" t="s">
        <v>201</v>
      </c>
      <c r="D189" s="1136"/>
      <c r="E189" s="1136"/>
      <c r="F189" s="1136"/>
      <c r="G189" s="1136"/>
      <c r="H189" s="1137"/>
      <c r="I189" s="574">
        <v>49</v>
      </c>
      <c r="J189" s="575">
        <v>46</v>
      </c>
      <c r="K189" s="576">
        <v>33</v>
      </c>
      <c r="L189" s="577">
        <v>1</v>
      </c>
      <c r="M189" s="577">
        <v>2</v>
      </c>
      <c r="N189" s="577">
        <v>2</v>
      </c>
      <c r="O189" s="577">
        <v>1</v>
      </c>
      <c r="P189" s="577">
        <v>3</v>
      </c>
      <c r="Q189" s="577">
        <v>0</v>
      </c>
      <c r="R189" s="577">
        <v>0</v>
      </c>
      <c r="S189" s="578">
        <v>4</v>
      </c>
      <c r="T189" s="575">
        <v>3</v>
      </c>
      <c r="U189" s="576">
        <v>2</v>
      </c>
      <c r="V189" s="577">
        <v>0</v>
      </c>
      <c r="W189" s="577">
        <v>1</v>
      </c>
      <c r="X189" s="577">
        <v>0</v>
      </c>
      <c r="Y189" s="577">
        <v>0</v>
      </c>
      <c r="Z189" s="577">
        <v>0</v>
      </c>
      <c r="AA189" s="577">
        <v>0</v>
      </c>
      <c r="AB189" s="577">
        <v>0</v>
      </c>
      <c r="AC189" s="579">
        <v>0</v>
      </c>
      <c r="AD189" s="576">
        <v>1</v>
      </c>
      <c r="AE189" s="577">
        <v>0</v>
      </c>
      <c r="AF189" s="577">
        <v>0</v>
      </c>
      <c r="AG189" s="577">
        <v>0</v>
      </c>
      <c r="AH189" s="577">
        <v>0</v>
      </c>
      <c r="AI189" s="577">
        <v>1</v>
      </c>
      <c r="AJ189" s="577">
        <v>0</v>
      </c>
      <c r="AK189" s="577">
        <v>0</v>
      </c>
      <c r="AL189" s="580">
        <v>1</v>
      </c>
    </row>
    <row r="190" spans="1:38" x14ac:dyDescent="0.2">
      <c r="A190" s="590" t="s">
        <v>202</v>
      </c>
      <c r="B190" s="600" t="s">
        <v>432</v>
      </c>
      <c r="C190" s="1140" t="s">
        <v>344</v>
      </c>
      <c r="D190" s="1140"/>
      <c r="E190" s="1140"/>
      <c r="F190" s="1140"/>
      <c r="G190" s="1140"/>
      <c r="H190" s="1141"/>
      <c r="I190" s="592">
        <v>591</v>
      </c>
      <c r="J190" s="593">
        <v>555</v>
      </c>
      <c r="K190" s="594">
        <v>359</v>
      </c>
      <c r="L190" s="595">
        <v>13</v>
      </c>
      <c r="M190" s="595">
        <v>0</v>
      </c>
      <c r="N190" s="595">
        <v>35</v>
      </c>
      <c r="O190" s="595">
        <v>2</v>
      </c>
      <c r="P190" s="595">
        <v>10</v>
      </c>
      <c r="Q190" s="595">
        <v>0</v>
      </c>
      <c r="R190" s="595">
        <v>0</v>
      </c>
      <c r="S190" s="596">
        <v>136</v>
      </c>
      <c r="T190" s="593">
        <v>36</v>
      </c>
      <c r="U190" s="594">
        <v>22</v>
      </c>
      <c r="V190" s="595">
        <v>0</v>
      </c>
      <c r="W190" s="595">
        <v>0</v>
      </c>
      <c r="X190" s="595">
        <v>7</v>
      </c>
      <c r="Y190" s="595">
        <v>0</v>
      </c>
      <c r="Z190" s="595">
        <v>4</v>
      </c>
      <c r="AA190" s="595">
        <v>0</v>
      </c>
      <c r="AB190" s="595">
        <v>0</v>
      </c>
      <c r="AC190" s="597">
        <v>3</v>
      </c>
      <c r="AD190" s="594">
        <v>13</v>
      </c>
      <c r="AE190" s="595">
        <v>0</v>
      </c>
      <c r="AF190" s="595">
        <v>0</v>
      </c>
      <c r="AG190" s="595">
        <v>10</v>
      </c>
      <c r="AH190" s="595">
        <v>0</v>
      </c>
      <c r="AI190" s="595">
        <v>9</v>
      </c>
      <c r="AJ190" s="595">
        <v>0</v>
      </c>
      <c r="AK190" s="595">
        <v>0</v>
      </c>
      <c r="AL190" s="598">
        <v>4</v>
      </c>
    </row>
    <row r="191" spans="1:38" ht="13.5" thickBot="1" x14ac:dyDescent="0.25">
      <c r="A191" s="443" t="s">
        <v>204</v>
      </c>
      <c r="B191" s="612" t="s">
        <v>342</v>
      </c>
      <c r="C191" s="1142" t="s">
        <v>205</v>
      </c>
      <c r="D191" s="1142"/>
      <c r="E191" s="1142"/>
      <c r="F191" s="1142"/>
      <c r="G191" s="1142"/>
      <c r="H191" s="1143"/>
      <c r="I191" s="613">
        <v>591</v>
      </c>
      <c r="J191" s="614">
        <v>555</v>
      </c>
      <c r="K191" s="615">
        <v>359</v>
      </c>
      <c r="L191" s="616">
        <v>13</v>
      </c>
      <c r="M191" s="616">
        <v>0</v>
      </c>
      <c r="N191" s="616">
        <v>35</v>
      </c>
      <c r="O191" s="616">
        <v>2</v>
      </c>
      <c r="P191" s="616">
        <v>10</v>
      </c>
      <c r="Q191" s="616">
        <v>0</v>
      </c>
      <c r="R191" s="616">
        <v>0</v>
      </c>
      <c r="S191" s="617">
        <v>136</v>
      </c>
      <c r="T191" s="614">
        <v>36</v>
      </c>
      <c r="U191" s="615">
        <v>22</v>
      </c>
      <c r="V191" s="616">
        <v>0</v>
      </c>
      <c r="W191" s="616">
        <v>0</v>
      </c>
      <c r="X191" s="616">
        <v>7</v>
      </c>
      <c r="Y191" s="616">
        <v>0</v>
      </c>
      <c r="Z191" s="616">
        <v>4</v>
      </c>
      <c r="AA191" s="616">
        <v>0</v>
      </c>
      <c r="AB191" s="616">
        <v>0</v>
      </c>
      <c r="AC191" s="618">
        <v>3</v>
      </c>
      <c r="AD191" s="615">
        <v>13</v>
      </c>
      <c r="AE191" s="616">
        <v>0</v>
      </c>
      <c r="AF191" s="616">
        <v>0</v>
      </c>
      <c r="AG191" s="616">
        <v>10</v>
      </c>
      <c r="AH191" s="616">
        <v>0</v>
      </c>
      <c r="AI191" s="616">
        <v>9</v>
      </c>
      <c r="AJ191" s="616">
        <v>0</v>
      </c>
      <c r="AK191" s="616">
        <v>0</v>
      </c>
      <c r="AL191" s="619">
        <v>4</v>
      </c>
    </row>
    <row r="192" spans="1:38" ht="13.5" thickTop="1" x14ac:dyDescent="0.2"/>
  </sheetData>
  <mergeCells count="191">
    <mergeCell ref="A1:B1"/>
    <mergeCell ref="C1:K1"/>
    <mergeCell ref="A3:H3"/>
    <mergeCell ref="A4:B4"/>
    <mergeCell ref="C4:H4"/>
    <mergeCell ref="C5:H5"/>
    <mergeCell ref="C12:H12"/>
    <mergeCell ref="C13:H13"/>
    <mergeCell ref="C14:H14"/>
    <mergeCell ref="C15:H15"/>
    <mergeCell ref="C16:H16"/>
    <mergeCell ref="C17:H17"/>
    <mergeCell ref="C6:H6"/>
    <mergeCell ref="C7:H7"/>
    <mergeCell ref="C8:H8"/>
    <mergeCell ref="C9:H9"/>
    <mergeCell ref="C10:H10"/>
    <mergeCell ref="C11:H11"/>
    <mergeCell ref="C24:H24"/>
    <mergeCell ref="C25:H25"/>
    <mergeCell ref="C26:H26"/>
    <mergeCell ref="C27:H27"/>
    <mergeCell ref="C28:H28"/>
    <mergeCell ref="C29:H29"/>
    <mergeCell ref="C18:H18"/>
    <mergeCell ref="C19:H19"/>
    <mergeCell ref="C20:H20"/>
    <mergeCell ref="C21:H21"/>
    <mergeCell ref="C22:H22"/>
    <mergeCell ref="C23:H23"/>
    <mergeCell ref="C36:H36"/>
    <mergeCell ref="C37:H37"/>
    <mergeCell ref="C38:H38"/>
    <mergeCell ref="C39:H39"/>
    <mergeCell ref="C40:G40"/>
    <mergeCell ref="C30:H30"/>
    <mergeCell ref="C31:H31"/>
    <mergeCell ref="C32:H32"/>
    <mergeCell ref="C33:H33"/>
    <mergeCell ref="C34:H34"/>
    <mergeCell ref="C35:H35"/>
    <mergeCell ref="A46:H46"/>
    <mergeCell ref="A47:H47"/>
    <mergeCell ref="A48:B48"/>
    <mergeCell ref="C48:H48"/>
    <mergeCell ref="C49:H49"/>
    <mergeCell ref="C50:H50"/>
    <mergeCell ref="A41:B41"/>
    <mergeCell ref="C41:I41"/>
    <mergeCell ref="A43:H43"/>
    <mergeCell ref="A44:H44"/>
    <mergeCell ref="A45:H45"/>
    <mergeCell ref="C57:H57"/>
    <mergeCell ref="C58:H58"/>
    <mergeCell ref="C59:H59"/>
    <mergeCell ref="C60:H60"/>
    <mergeCell ref="C61:H61"/>
    <mergeCell ref="C62:H62"/>
    <mergeCell ref="C51:H51"/>
    <mergeCell ref="C52:H52"/>
    <mergeCell ref="C53:H53"/>
    <mergeCell ref="C54:H54"/>
    <mergeCell ref="C55:H55"/>
    <mergeCell ref="C56:H56"/>
    <mergeCell ref="C69:H69"/>
    <mergeCell ref="C70:H70"/>
    <mergeCell ref="C71:H71"/>
    <mergeCell ref="C72:H72"/>
    <mergeCell ref="C73:H73"/>
    <mergeCell ref="C74:H74"/>
    <mergeCell ref="C63:H63"/>
    <mergeCell ref="C64:H64"/>
    <mergeCell ref="C65:H65"/>
    <mergeCell ref="C66:H66"/>
    <mergeCell ref="C67:H67"/>
    <mergeCell ref="C68:H68"/>
    <mergeCell ref="C81:H81"/>
    <mergeCell ref="C82:H82"/>
    <mergeCell ref="C83:H83"/>
    <mergeCell ref="C75:H75"/>
    <mergeCell ref="C76:H76"/>
    <mergeCell ref="C77:H77"/>
    <mergeCell ref="C78:H78"/>
    <mergeCell ref="C79:H79"/>
    <mergeCell ref="C80:H80"/>
    <mergeCell ref="A91:B91"/>
    <mergeCell ref="C91:H91"/>
    <mergeCell ref="C92:H92"/>
    <mergeCell ref="C93:H93"/>
    <mergeCell ref="C94:H94"/>
    <mergeCell ref="C95:H95"/>
    <mergeCell ref="A87:H87"/>
    <mergeCell ref="A88:H88"/>
    <mergeCell ref="A89:H89"/>
    <mergeCell ref="A90:H90"/>
    <mergeCell ref="C102:H102"/>
    <mergeCell ref="C103:H103"/>
    <mergeCell ref="C104:H104"/>
    <mergeCell ref="C105:H105"/>
    <mergeCell ref="C106:H106"/>
    <mergeCell ref="C107:H107"/>
    <mergeCell ref="C96:H96"/>
    <mergeCell ref="C97:H97"/>
    <mergeCell ref="C98:H98"/>
    <mergeCell ref="C99:H99"/>
    <mergeCell ref="C100:H100"/>
    <mergeCell ref="C101:H101"/>
    <mergeCell ref="C114:H114"/>
    <mergeCell ref="C115:H115"/>
    <mergeCell ref="C116:H116"/>
    <mergeCell ref="C117:H117"/>
    <mergeCell ref="C118:H118"/>
    <mergeCell ref="C119:H119"/>
    <mergeCell ref="C108:H108"/>
    <mergeCell ref="C109:H109"/>
    <mergeCell ref="C110:H110"/>
    <mergeCell ref="C111:H111"/>
    <mergeCell ref="C112:H112"/>
    <mergeCell ref="C113:H113"/>
    <mergeCell ref="C126:H126"/>
    <mergeCell ref="C127:H127"/>
    <mergeCell ref="C128:H128"/>
    <mergeCell ref="C129:H129"/>
    <mergeCell ref="C130:H130"/>
    <mergeCell ref="C131:H131"/>
    <mergeCell ref="C120:H120"/>
    <mergeCell ref="C121:H121"/>
    <mergeCell ref="C122:H122"/>
    <mergeCell ref="C123:H123"/>
    <mergeCell ref="C124:H124"/>
    <mergeCell ref="C125:H125"/>
    <mergeCell ref="C138:H138"/>
    <mergeCell ref="C139:H139"/>
    <mergeCell ref="C140:H140"/>
    <mergeCell ref="C141:H141"/>
    <mergeCell ref="C142:H142"/>
    <mergeCell ref="C143:H143"/>
    <mergeCell ref="C132:H132"/>
    <mergeCell ref="C133:H133"/>
    <mergeCell ref="C134:H134"/>
    <mergeCell ref="C135:H135"/>
    <mergeCell ref="C136:H136"/>
    <mergeCell ref="C137:H137"/>
    <mergeCell ref="C150:H150"/>
    <mergeCell ref="C151:H151"/>
    <mergeCell ref="C152:H152"/>
    <mergeCell ref="C153:H153"/>
    <mergeCell ref="C154:H154"/>
    <mergeCell ref="C155:H155"/>
    <mergeCell ref="C144:H144"/>
    <mergeCell ref="C145:H145"/>
    <mergeCell ref="C146:H146"/>
    <mergeCell ref="C147:H147"/>
    <mergeCell ref="C148:H148"/>
    <mergeCell ref="C149:H149"/>
    <mergeCell ref="C162:H162"/>
    <mergeCell ref="C163:H163"/>
    <mergeCell ref="C164:H164"/>
    <mergeCell ref="C165:H165"/>
    <mergeCell ref="C166:H166"/>
    <mergeCell ref="C167:H167"/>
    <mergeCell ref="C156:H156"/>
    <mergeCell ref="C157:H157"/>
    <mergeCell ref="C158:H158"/>
    <mergeCell ref="C159:H159"/>
    <mergeCell ref="C160:H160"/>
    <mergeCell ref="C161:H161"/>
    <mergeCell ref="C174:H174"/>
    <mergeCell ref="C175:H175"/>
    <mergeCell ref="C176:H176"/>
    <mergeCell ref="C177:H177"/>
    <mergeCell ref="C178:H178"/>
    <mergeCell ref="C179:H179"/>
    <mergeCell ref="C168:H168"/>
    <mergeCell ref="C169:H169"/>
    <mergeCell ref="C170:H170"/>
    <mergeCell ref="C171:H171"/>
    <mergeCell ref="C172:H172"/>
    <mergeCell ref="C173:H173"/>
    <mergeCell ref="C186:H186"/>
    <mergeCell ref="C187:H187"/>
    <mergeCell ref="C188:H188"/>
    <mergeCell ref="C189:H189"/>
    <mergeCell ref="C190:H190"/>
    <mergeCell ref="C191:H191"/>
    <mergeCell ref="C180:H180"/>
    <mergeCell ref="C181:H181"/>
    <mergeCell ref="C182:H182"/>
    <mergeCell ref="C183:H183"/>
    <mergeCell ref="C184:H184"/>
    <mergeCell ref="C185:H18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610"/>
  <sheetViews>
    <sheetView zoomScaleNormal="100" workbookViewId="0">
      <selection sqref="A1:B1"/>
    </sheetView>
  </sheetViews>
  <sheetFormatPr defaultRowHeight="12.75" x14ac:dyDescent="0.2"/>
  <cols>
    <col min="1" max="1" width="11" bestFit="1" customWidth="1"/>
    <col min="2" max="2" width="11" customWidth="1"/>
    <col min="8" max="8" width="10.28515625" bestFit="1" customWidth="1"/>
    <col min="9" max="9" width="11.140625" bestFit="1" customWidth="1"/>
    <col min="10" max="11" width="10.140625" bestFit="1" customWidth="1"/>
    <col min="12" max="12" width="9.85546875" bestFit="1" customWidth="1"/>
    <col min="13" max="13" width="11.140625" bestFit="1" customWidth="1"/>
    <col min="14" max="14" width="10.140625" bestFit="1" customWidth="1"/>
    <col min="15" max="15" width="11.140625" bestFit="1" customWidth="1"/>
    <col min="18" max="18" width="9.42578125" bestFit="1" customWidth="1"/>
    <col min="19" max="19" width="9.28515625" bestFit="1" customWidth="1"/>
    <col min="26" max="26" width="9.85546875" bestFit="1" customWidth="1"/>
  </cols>
  <sheetData>
    <row r="1" spans="1:49" ht="15" x14ac:dyDescent="0.25">
      <c r="A1" s="1028" t="s">
        <v>736</v>
      </c>
      <c r="B1" s="1028"/>
      <c r="C1" s="1029" t="s">
        <v>657</v>
      </c>
      <c r="D1" s="1029"/>
      <c r="E1" s="1029"/>
      <c r="F1" s="1029"/>
      <c r="G1" s="1029"/>
      <c r="H1" s="1029"/>
      <c r="I1" s="1029"/>
      <c r="J1" s="1029"/>
      <c r="K1" s="1029"/>
      <c r="L1" s="1029"/>
      <c r="M1" s="1029"/>
    </row>
    <row r="2" spans="1:49" ht="13.5" thickBot="1" x14ac:dyDescent="0.25"/>
    <row r="3" spans="1:49" ht="13.5" thickTop="1" x14ac:dyDescent="0.2">
      <c r="A3" s="1112"/>
      <c r="B3" s="1113"/>
      <c r="C3" s="1113"/>
      <c r="D3" s="1113"/>
      <c r="E3" s="1113"/>
      <c r="F3" s="1113"/>
      <c r="G3" s="1114"/>
      <c r="H3" s="6" t="s">
        <v>658</v>
      </c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142"/>
      <c r="V3" s="523" t="s">
        <v>659</v>
      </c>
      <c r="W3" s="523"/>
      <c r="X3" s="523"/>
      <c r="Y3" s="523"/>
      <c r="Z3" s="523"/>
      <c r="AA3" s="523"/>
      <c r="AB3" s="523"/>
      <c r="AC3" s="523"/>
      <c r="AD3" s="523"/>
      <c r="AE3" s="523"/>
      <c r="AF3" s="523"/>
      <c r="AG3" s="523"/>
      <c r="AH3" s="523"/>
      <c r="AI3" s="524"/>
      <c r="AJ3" s="523" t="s">
        <v>660</v>
      </c>
      <c r="AK3" s="523"/>
      <c r="AL3" s="523"/>
      <c r="AM3" s="523"/>
      <c r="AN3" s="523"/>
      <c r="AO3" s="523"/>
      <c r="AP3" s="523"/>
      <c r="AQ3" s="523"/>
      <c r="AR3" s="523"/>
      <c r="AS3" s="523"/>
      <c r="AT3" s="523"/>
      <c r="AU3" s="523"/>
      <c r="AV3" s="523"/>
      <c r="AW3" s="525"/>
    </row>
    <row r="4" spans="1:49" x14ac:dyDescent="0.2">
      <c r="A4" s="1091"/>
      <c r="B4" s="1092"/>
      <c r="C4" s="1092"/>
      <c r="D4" s="1092"/>
      <c r="E4" s="1092"/>
      <c r="F4" s="1092"/>
      <c r="G4" s="1093"/>
      <c r="H4" s="185"/>
      <c r="I4" s="107"/>
      <c r="J4" s="107"/>
      <c r="K4" s="107"/>
      <c r="L4" s="107" t="s">
        <v>661</v>
      </c>
      <c r="M4" s="107"/>
      <c r="N4" s="107"/>
      <c r="O4" s="107"/>
      <c r="P4" s="107"/>
      <c r="Q4" s="107"/>
      <c r="R4" s="107"/>
      <c r="S4" s="107"/>
      <c r="T4" s="107" t="s">
        <v>662</v>
      </c>
      <c r="U4" s="249"/>
      <c r="V4" s="620"/>
      <c r="W4" s="529"/>
      <c r="X4" s="529"/>
      <c r="Y4" s="529"/>
      <c r="Z4" s="529" t="s">
        <v>661</v>
      </c>
      <c r="AA4" s="529"/>
      <c r="AB4" s="529"/>
      <c r="AC4" s="529"/>
      <c r="AD4" s="529"/>
      <c r="AE4" s="529"/>
      <c r="AF4" s="529"/>
      <c r="AG4" s="529"/>
      <c r="AH4" s="529" t="s">
        <v>662</v>
      </c>
      <c r="AI4" s="530"/>
      <c r="AJ4" s="620"/>
      <c r="AK4" s="529"/>
      <c r="AL4" s="529"/>
      <c r="AM4" s="529"/>
      <c r="AN4" s="529" t="s">
        <v>661</v>
      </c>
      <c r="AO4" s="529"/>
      <c r="AP4" s="529"/>
      <c r="AQ4" s="529"/>
      <c r="AR4" s="529"/>
      <c r="AS4" s="529"/>
      <c r="AT4" s="529"/>
      <c r="AU4" s="529"/>
      <c r="AV4" s="529" t="s">
        <v>662</v>
      </c>
      <c r="AW4" s="538"/>
    </row>
    <row r="5" spans="1:49" x14ac:dyDescent="0.2">
      <c r="A5" s="1091"/>
      <c r="B5" s="1092"/>
      <c r="C5" s="1092"/>
      <c r="D5" s="1092"/>
      <c r="E5" s="1092"/>
      <c r="F5" s="1092"/>
      <c r="G5" s="1093"/>
      <c r="H5" s="108"/>
      <c r="I5" s="109"/>
      <c r="J5" s="109"/>
      <c r="K5" s="109"/>
      <c r="L5" s="109" t="s">
        <v>663</v>
      </c>
      <c r="M5" s="109"/>
      <c r="N5" s="109"/>
      <c r="O5" s="109"/>
      <c r="P5" s="109"/>
      <c r="Q5" s="109"/>
      <c r="R5" s="109"/>
      <c r="S5" s="109"/>
      <c r="T5" s="109" t="s">
        <v>664</v>
      </c>
      <c r="U5" s="204"/>
      <c r="V5" s="621"/>
      <c r="W5" s="224"/>
      <c r="X5" s="224"/>
      <c r="Y5" s="224"/>
      <c r="Z5" s="224" t="s">
        <v>663</v>
      </c>
      <c r="AA5" s="224"/>
      <c r="AB5" s="224"/>
      <c r="AC5" s="224"/>
      <c r="AD5" s="224"/>
      <c r="AE5" s="224"/>
      <c r="AF5" s="224"/>
      <c r="AG5" s="224"/>
      <c r="AH5" s="224" t="s">
        <v>664</v>
      </c>
      <c r="AI5" s="536"/>
      <c r="AJ5" s="621"/>
      <c r="AK5" s="224"/>
      <c r="AL5" s="224"/>
      <c r="AM5" s="224"/>
      <c r="AN5" s="224" t="s">
        <v>663</v>
      </c>
      <c r="AO5" s="224"/>
      <c r="AP5" s="224"/>
      <c r="AQ5" s="224"/>
      <c r="AR5" s="224"/>
      <c r="AS5" s="224"/>
      <c r="AT5" s="224"/>
      <c r="AU5" s="224"/>
      <c r="AV5" s="224" t="s">
        <v>664</v>
      </c>
      <c r="AW5" s="225"/>
    </row>
    <row r="6" spans="1:49" x14ac:dyDescent="0.2">
      <c r="A6" s="1091"/>
      <c r="B6" s="1092"/>
      <c r="C6" s="1092"/>
      <c r="D6" s="1092"/>
      <c r="E6" s="1092"/>
      <c r="F6" s="1092"/>
      <c r="G6" s="1093"/>
      <c r="H6" s="108"/>
      <c r="I6" s="109"/>
      <c r="J6" s="109"/>
      <c r="K6" s="109"/>
      <c r="L6" s="171" t="s">
        <v>665</v>
      </c>
      <c r="M6" s="109" t="s">
        <v>661</v>
      </c>
      <c r="N6" s="109"/>
      <c r="O6" s="109"/>
      <c r="P6" s="109"/>
      <c r="Q6" s="109"/>
      <c r="R6" s="109"/>
      <c r="S6" s="109"/>
      <c r="T6" s="109" t="s">
        <v>666</v>
      </c>
      <c r="U6" s="204"/>
      <c r="V6" s="621"/>
      <c r="W6" s="224"/>
      <c r="X6" s="224"/>
      <c r="Y6" s="224"/>
      <c r="Z6" s="622" t="s">
        <v>665</v>
      </c>
      <c r="AA6" s="224" t="s">
        <v>661</v>
      </c>
      <c r="AB6" s="224"/>
      <c r="AC6" s="224"/>
      <c r="AD6" s="224"/>
      <c r="AE6" s="224"/>
      <c r="AF6" s="224"/>
      <c r="AG6" s="224"/>
      <c r="AH6" s="224" t="s">
        <v>666</v>
      </c>
      <c r="AI6" s="536"/>
      <c r="AJ6" s="621"/>
      <c r="AK6" s="224"/>
      <c r="AL6" s="224"/>
      <c r="AM6" s="224"/>
      <c r="AN6" s="622" t="s">
        <v>665</v>
      </c>
      <c r="AO6" s="224" t="s">
        <v>661</v>
      </c>
      <c r="AP6" s="224"/>
      <c r="AQ6" s="224"/>
      <c r="AR6" s="224"/>
      <c r="AS6" s="224"/>
      <c r="AT6" s="224"/>
      <c r="AU6" s="224"/>
      <c r="AV6" s="224" t="s">
        <v>666</v>
      </c>
      <c r="AW6" s="225"/>
    </row>
    <row r="7" spans="1:49" x14ac:dyDescent="0.2">
      <c r="A7" s="1091"/>
      <c r="B7" s="1092"/>
      <c r="C7" s="1092"/>
      <c r="D7" s="1092"/>
      <c r="E7" s="1092"/>
      <c r="F7" s="1092"/>
      <c r="G7" s="1093"/>
      <c r="H7" s="108"/>
      <c r="I7" s="109"/>
      <c r="J7" s="109"/>
      <c r="K7" s="109"/>
      <c r="L7" s="109" t="s">
        <v>667</v>
      </c>
      <c r="M7" s="109" t="s">
        <v>668</v>
      </c>
      <c r="N7" s="109"/>
      <c r="O7" s="109"/>
      <c r="P7" s="109"/>
      <c r="Q7" s="109"/>
      <c r="R7" s="109"/>
      <c r="S7" s="109"/>
      <c r="T7" s="109" t="s">
        <v>669</v>
      </c>
      <c r="U7" s="204" t="s">
        <v>670</v>
      </c>
      <c r="V7" s="621"/>
      <c r="W7" s="224"/>
      <c r="X7" s="224"/>
      <c r="Y7" s="224"/>
      <c r="Z7" s="224" t="s">
        <v>667</v>
      </c>
      <c r="AA7" s="224" t="s">
        <v>668</v>
      </c>
      <c r="AB7" s="224"/>
      <c r="AC7" s="224"/>
      <c r="AD7" s="224"/>
      <c r="AE7" s="224"/>
      <c r="AF7" s="224"/>
      <c r="AG7" s="224"/>
      <c r="AH7" s="224" t="s">
        <v>669</v>
      </c>
      <c r="AI7" s="536" t="s">
        <v>670</v>
      </c>
      <c r="AJ7" s="621"/>
      <c r="AK7" s="224"/>
      <c r="AL7" s="224"/>
      <c r="AM7" s="224"/>
      <c r="AN7" s="224" t="s">
        <v>667</v>
      </c>
      <c r="AO7" s="224" t="s">
        <v>668</v>
      </c>
      <c r="AP7" s="224"/>
      <c r="AQ7" s="224"/>
      <c r="AR7" s="224"/>
      <c r="AS7" s="224"/>
      <c r="AT7" s="224"/>
      <c r="AU7" s="224"/>
      <c r="AV7" s="224" t="s">
        <v>669</v>
      </c>
      <c r="AW7" s="225" t="s">
        <v>670</v>
      </c>
    </row>
    <row r="8" spans="1:49" x14ac:dyDescent="0.2">
      <c r="A8" s="1091"/>
      <c r="B8" s="1092"/>
      <c r="C8" s="1092"/>
      <c r="D8" s="1092"/>
      <c r="E8" s="1092"/>
      <c r="F8" s="1092"/>
      <c r="G8" s="1093"/>
      <c r="H8" s="108"/>
      <c r="I8" s="109" t="s">
        <v>671</v>
      </c>
      <c r="J8" s="109"/>
      <c r="K8" s="109" t="s">
        <v>661</v>
      </c>
      <c r="L8" s="109" t="s">
        <v>672</v>
      </c>
      <c r="M8" s="109" t="s">
        <v>673</v>
      </c>
      <c r="N8" s="109" t="s">
        <v>674</v>
      </c>
      <c r="O8" s="109"/>
      <c r="P8" s="109"/>
      <c r="Q8" s="109" t="s">
        <v>674</v>
      </c>
      <c r="R8" s="109"/>
      <c r="S8" s="109" t="s">
        <v>675</v>
      </c>
      <c r="T8" s="109" t="s">
        <v>676</v>
      </c>
      <c r="U8" s="204" t="s">
        <v>676</v>
      </c>
      <c r="V8" s="621"/>
      <c r="W8" s="224" t="s">
        <v>671</v>
      </c>
      <c r="X8" s="224"/>
      <c r="Y8" s="224" t="s">
        <v>661</v>
      </c>
      <c r="Z8" s="224" t="s">
        <v>672</v>
      </c>
      <c r="AA8" s="224" t="s">
        <v>673</v>
      </c>
      <c r="AB8" s="224" t="s">
        <v>674</v>
      </c>
      <c r="AC8" s="224"/>
      <c r="AD8" s="224"/>
      <c r="AE8" s="224" t="s">
        <v>674</v>
      </c>
      <c r="AF8" s="224"/>
      <c r="AG8" s="224" t="s">
        <v>675</v>
      </c>
      <c r="AH8" s="224" t="s">
        <v>676</v>
      </c>
      <c r="AI8" s="536" t="s">
        <v>676</v>
      </c>
      <c r="AJ8" s="621"/>
      <c r="AK8" s="224" t="s">
        <v>671</v>
      </c>
      <c r="AL8" s="224"/>
      <c r="AM8" s="224" t="s">
        <v>661</v>
      </c>
      <c r="AN8" s="224" t="s">
        <v>672</v>
      </c>
      <c r="AO8" s="224" t="s">
        <v>673</v>
      </c>
      <c r="AP8" s="224" t="s">
        <v>674</v>
      </c>
      <c r="AQ8" s="224"/>
      <c r="AR8" s="224"/>
      <c r="AS8" s="224" t="s">
        <v>674</v>
      </c>
      <c r="AT8" s="224"/>
      <c r="AU8" s="224" t="s">
        <v>675</v>
      </c>
      <c r="AV8" s="224" t="s">
        <v>676</v>
      </c>
      <c r="AW8" s="225" t="s">
        <v>676</v>
      </c>
    </row>
    <row r="9" spans="1:49" x14ac:dyDescent="0.2">
      <c r="A9" s="1091"/>
      <c r="B9" s="1092"/>
      <c r="C9" s="1092"/>
      <c r="D9" s="1092"/>
      <c r="E9" s="1092"/>
      <c r="F9" s="1092"/>
      <c r="G9" s="1093"/>
      <c r="H9" s="108"/>
      <c r="I9" s="109" t="s">
        <v>677</v>
      </c>
      <c r="J9" s="109" t="s">
        <v>671</v>
      </c>
      <c r="K9" s="171" t="s">
        <v>678</v>
      </c>
      <c r="L9" s="109" t="s">
        <v>679</v>
      </c>
      <c r="M9" s="109" t="s">
        <v>680</v>
      </c>
      <c r="N9" s="109" t="s">
        <v>681</v>
      </c>
      <c r="O9" s="109" t="s">
        <v>682</v>
      </c>
      <c r="P9" s="109" t="s">
        <v>682</v>
      </c>
      <c r="Q9" s="109" t="s">
        <v>683</v>
      </c>
      <c r="R9" s="109" t="s">
        <v>674</v>
      </c>
      <c r="S9" s="109" t="s">
        <v>447</v>
      </c>
      <c r="T9" s="109" t="s">
        <v>684</v>
      </c>
      <c r="U9" s="204" t="s">
        <v>684</v>
      </c>
      <c r="V9" s="621"/>
      <c r="W9" s="224" t="s">
        <v>677</v>
      </c>
      <c r="X9" s="224" t="s">
        <v>671</v>
      </c>
      <c r="Y9" s="622" t="s">
        <v>678</v>
      </c>
      <c r="Z9" s="224" t="s">
        <v>679</v>
      </c>
      <c r="AA9" s="224" t="s">
        <v>680</v>
      </c>
      <c r="AB9" s="224" t="s">
        <v>681</v>
      </c>
      <c r="AC9" s="224" t="s">
        <v>682</v>
      </c>
      <c r="AD9" s="224" t="s">
        <v>682</v>
      </c>
      <c r="AE9" s="224" t="s">
        <v>683</v>
      </c>
      <c r="AF9" s="224" t="s">
        <v>674</v>
      </c>
      <c r="AG9" s="224" t="s">
        <v>447</v>
      </c>
      <c r="AH9" s="224" t="s">
        <v>684</v>
      </c>
      <c r="AI9" s="536" t="s">
        <v>684</v>
      </c>
      <c r="AJ9" s="621"/>
      <c r="AK9" s="224" t="s">
        <v>677</v>
      </c>
      <c r="AL9" s="224" t="s">
        <v>671</v>
      </c>
      <c r="AM9" s="622" t="s">
        <v>678</v>
      </c>
      <c r="AN9" s="224" t="s">
        <v>679</v>
      </c>
      <c r="AO9" s="224" t="s">
        <v>680</v>
      </c>
      <c r="AP9" s="224" t="s">
        <v>681</v>
      </c>
      <c r="AQ9" s="224" t="s">
        <v>682</v>
      </c>
      <c r="AR9" s="224" t="s">
        <v>682</v>
      </c>
      <c r="AS9" s="224" t="s">
        <v>683</v>
      </c>
      <c r="AT9" s="224" t="s">
        <v>674</v>
      </c>
      <c r="AU9" s="224" t="s">
        <v>447</v>
      </c>
      <c r="AV9" s="224" t="s">
        <v>684</v>
      </c>
      <c r="AW9" s="225" t="s">
        <v>684</v>
      </c>
    </row>
    <row r="10" spans="1:49" ht="13.5" thickBot="1" x14ac:dyDescent="0.25">
      <c r="A10" s="1188"/>
      <c r="B10" s="1017"/>
      <c r="C10" s="1017"/>
      <c r="D10" s="1017"/>
      <c r="E10" s="1017"/>
      <c r="F10" s="1017"/>
      <c r="G10" s="1018"/>
      <c r="H10" s="623" t="s">
        <v>8</v>
      </c>
      <c r="I10" s="226" t="s">
        <v>486</v>
      </c>
      <c r="J10" s="226" t="s">
        <v>685</v>
      </c>
      <c r="K10" s="226" t="s">
        <v>686</v>
      </c>
      <c r="L10" s="226" t="s">
        <v>686</v>
      </c>
      <c r="M10" s="226" t="s">
        <v>687</v>
      </c>
      <c r="N10" s="226" t="s">
        <v>688</v>
      </c>
      <c r="O10" s="226" t="s">
        <v>689</v>
      </c>
      <c r="P10" s="226" t="s">
        <v>690</v>
      </c>
      <c r="Q10" s="226" t="s">
        <v>691</v>
      </c>
      <c r="R10" s="226" t="s">
        <v>692</v>
      </c>
      <c r="S10" s="226" t="s">
        <v>693</v>
      </c>
      <c r="T10" s="23" t="s">
        <v>694</v>
      </c>
      <c r="U10" s="26" t="s">
        <v>694</v>
      </c>
      <c r="V10" s="228" t="s">
        <v>8</v>
      </c>
      <c r="W10" s="226" t="s">
        <v>486</v>
      </c>
      <c r="X10" s="226" t="s">
        <v>685</v>
      </c>
      <c r="Y10" s="226" t="s">
        <v>686</v>
      </c>
      <c r="Z10" s="226" t="s">
        <v>686</v>
      </c>
      <c r="AA10" s="226" t="s">
        <v>687</v>
      </c>
      <c r="AB10" s="226" t="s">
        <v>688</v>
      </c>
      <c r="AC10" s="226" t="s">
        <v>689</v>
      </c>
      <c r="AD10" s="226" t="s">
        <v>690</v>
      </c>
      <c r="AE10" s="226" t="s">
        <v>691</v>
      </c>
      <c r="AF10" s="226" t="s">
        <v>692</v>
      </c>
      <c r="AG10" s="226" t="s">
        <v>693</v>
      </c>
      <c r="AH10" s="226" t="s">
        <v>694</v>
      </c>
      <c r="AI10" s="543" t="s">
        <v>694</v>
      </c>
      <c r="AJ10" s="228" t="s">
        <v>8</v>
      </c>
      <c r="AK10" s="226" t="s">
        <v>486</v>
      </c>
      <c r="AL10" s="226" t="s">
        <v>685</v>
      </c>
      <c r="AM10" s="226" t="s">
        <v>686</v>
      </c>
      <c r="AN10" s="226" t="s">
        <v>686</v>
      </c>
      <c r="AO10" s="226" t="s">
        <v>687</v>
      </c>
      <c r="AP10" s="226" t="s">
        <v>688</v>
      </c>
      <c r="AQ10" s="226" t="s">
        <v>689</v>
      </c>
      <c r="AR10" s="226" t="s">
        <v>690</v>
      </c>
      <c r="AS10" s="226" t="s">
        <v>691</v>
      </c>
      <c r="AT10" s="226" t="s">
        <v>692</v>
      </c>
      <c r="AU10" s="226" t="s">
        <v>693</v>
      </c>
      <c r="AV10" s="226" t="s">
        <v>694</v>
      </c>
      <c r="AW10" s="229" t="s">
        <v>694</v>
      </c>
    </row>
    <row r="11" spans="1:49" ht="13.5" thickTop="1" x14ac:dyDescent="0.2">
      <c r="A11" s="624" t="s">
        <v>9</v>
      </c>
      <c r="B11" s="625" t="s">
        <v>218</v>
      </c>
      <c r="C11" s="1213" t="s">
        <v>10</v>
      </c>
      <c r="D11" s="1213"/>
      <c r="E11" s="1213"/>
      <c r="F11" s="1213"/>
      <c r="G11" s="1214"/>
      <c r="H11" s="626"/>
      <c r="I11" s="627"/>
      <c r="J11" s="627"/>
      <c r="K11" s="627"/>
      <c r="L11" s="627"/>
      <c r="M11" s="627"/>
      <c r="N11" s="627"/>
      <c r="O11" s="627"/>
      <c r="P11" s="627"/>
      <c r="Q11" s="627"/>
      <c r="R11" s="627"/>
      <c r="S11" s="627"/>
      <c r="T11" s="153"/>
      <c r="U11" s="380"/>
      <c r="V11" s="628"/>
      <c r="W11" s="627"/>
      <c r="X11" s="627"/>
      <c r="Y11" s="627"/>
      <c r="Z11" s="627"/>
      <c r="AA11" s="627"/>
      <c r="AB11" s="627"/>
      <c r="AC11" s="627"/>
      <c r="AD11" s="627"/>
      <c r="AE11" s="627"/>
      <c r="AF11" s="627"/>
      <c r="AG11" s="627"/>
      <c r="AH11" s="627"/>
      <c r="AI11" s="629"/>
      <c r="AJ11" s="628"/>
      <c r="AK11" s="627"/>
      <c r="AL11" s="627"/>
      <c r="AM11" s="627"/>
      <c r="AN11" s="627"/>
      <c r="AO11" s="627"/>
      <c r="AP11" s="627"/>
      <c r="AQ11" s="627"/>
      <c r="AR11" s="627"/>
      <c r="AS11" s="627"/>
      <c r="AT11" s="627"/>
      <c r="AU11" s="627"/>
      <c r="AV11" s="627"/>
      <c r="AW11" s="630"/>
    </row>
    <row r="12" spans="1:49" x14ac:dyDescent="0.2">
      <c r="A12" s="624"/>
      <c r="B12" s="625"/>
      <c r="C12" s="988" t="s">
        <v>695</v>
      </c>
      <c r="D12" s="988"/>
      <c r="E12" s="988"/>
      <c r="F12" s="988"/>
      <c r="G12" s="989"/>
      <c r="H12" s="631">
        <v>25661</v>
      </c>
      <c r="I12" s="577">
        <v>1</v>
      </c>
      <c r="J12" s="577">
        <v>28</v>
      </c>
      <c r="K12" s="577">
        <v>470</v>
      </c>
      <c r="L12" s="577">
        <v>502</v>
      </c>
      <c r="M12" s="577">
        <v>932</v>
      </c>
      <c r="N12" s="577">
        <v>5458</v>
      </c>
      <c r="O12" s="577">
        <v>830</v>
      </c>
      <c r="P12" s="577">
        <v>302</v>
      </c>
      <c r="Q12" s="577">
        <v>5025</v>
      </c>
      <c r="R12" s="577">
        <v>5039</v>
      </c>
      <c r="S12" s="577">
        <v>6925</v>
      </c>
      <c r="T12" s="57">
        <v>86</v>
      </c>
      <c r="U12" s="58">
        <v>63</v>
      </c>
      <c r="V12" s="632">
        <v>14267</v>
      </c>
      <c r="W12" s="577">
        <v>1</v>
      </c>
      <c r="X12" s="577">
        <v>19</v>
      </c>
      <c r="Y12" s="577">
        <v>243</v>
      </c>
      <c r="Z12" s="577">
        <v>281</v>
      </c>
      <c r="AA12" s="577">
        <v>412</v>
      </c>
      <c r="AB12" s="577">
        <v>3098</v>
      </c>
      <c r="AC12" s="577">
        <v>559</v>
      </c>
      <c r="AD12" s="577">
        <v>264</v>
      </c>
      <c r="AE12" s="577">
        <v>2767</v>
      </c>
      <c r="AF12" s="577">
        <v>2883</v>
      </c>
      <c r="AG12" s="577">
        <v>3656</v>
      </c>
      <c r="AH12" s="577">
        <v>48</v>
      </c>
      <c r="AI12" s="578">
        <v>36</v>
      </c>
      <c r="AJ12" s="632">
        <v>11394</v>
      </c>
      <c r="AK12" s="577">
        <v>0</v>
      </c>
      <c r="AL12" s="577">
        <v>9</v>
      </c>
      <c r="AM12" s="577">
        <v>227</v>
      </c>
      <c r="AN12" s="577">
        <v>221</v>
      </c>
      <c r="AO12" s="577">
        <v>520</v>
      </c>
      <c r="AP12" s="577">
        <v>2360</v>
      </c>
      <c r="AQ12" s="577">
        <v>271</v>
      </c>
      <c r="AR12" s="577">
        <v>38</v>
      </c>
      <c r="AS12" s="577">
        <v>2258</v>
      </c>
      <c r="AT12" s="577">
        <v>2156</v>
      </c>
      <c r="AU12" s="577">
        <v>3269</v>
      </c>
      <c r="AV12" s="577">
        <v>38</v>
      </c>
      <c r="AW12" s="580">
        <v>27</v>
      </c>
    </row>
    <row r="13" spans="1:49" x14ac:dyDescent="0.2">
      <c r="A13" s="624"/>
      <c r="B13" s="625"/>
      <c r="C13" s="988" t="s">
        <v>696</v>
      </c>
      <c r="D13" s="988"/>
      <c r="E13" s="988"/>
      <c r="F13" s="988"/>
      <c r="G13" s="989"/>
      <c r="H13" s="631">
        <v>32509</v>
      </c>
      <c r="I13" s="577">
        <v>121</v>
      </c>
      <c r="J13" s="577">
        <v>270</v>
      </c>
      <c r="K13" s="577">
        <v>5203</v>
      </c>
      <c r="L13" s="577">
        <v>2815</v>
      </c>
      <c r="M13" s="577">
        <v>1674</v>
      </c>
      <c r="N13" s="577">
        <v>10990</v>
      </c>
      <c r="O13" s="577">
        <v>1012</v>
      </c>
      <c r="P13" s="577">
        <v>789</v>
      </c>
      <c r="Q13" s="577">
        <v>3704</v>
      </c>
      <c r="R13" s="577">
        <v>5520</v>
      </c>
      <c r="S13" s="577">
        <v>0</v>
      </c>
      <c r="T13" s="57">
        <v>167</v>
      </c>
      <c r="U13" s="58">
        <v>244</v>
      </c>
      <c r="V13" s="632">
        <v>16308</v>
      </c>
      <c r="W13" s="577">
        <v>82</v>
      </c>
      <c r="X13" s="577">
        <v>156</v>
      </c>
      <c r="Y13" s="577">
        <v>2358</v>
      </c>
      <c r="Z13" s="577">
        <v>1552</v>
      </c>
      <c r="AA13" s="577">
        <v>722</v>
      </c>
      <c r="AB13" s="577">
        <v>5081</v>
      </c>
      <c r="AC13" s="577">
        <v>656</v>
      </c>
      <c r="AD13" s="577">
        <v>678</v>
      </c>
      <c r="AE13" s="577">
        <v>1951</v>
      </c>
      <c r="AF13" s="577">
        <v>2847</v>
      </c>
      <c r="AG13" s="577">
        <v>0</v>
      </c>
      <c r="AH13" s="577">
        <v>97</v>
      </c>
      <c r="AI13" s="578">
        <v>128</v>
      </c>
      <c r="AJ13" s="632">
        <v>16201</v>
      </c>
      <c r="AK13" s="577">
        <v>39</v>
      </c>
      <c r="AL13" s="577">
        <v>114</v>
      </c>
      <c r="AM13" s="577">
        <v>2845</v>
      </c>
      <c r="AN13" s="577">
        <v>1263</v>
      </c>
      <c r="AO13" s="577">
        <v>952</v>
      </c>
      <c r="AP13" s="577">
        <v>5909</v>
      </c>
      <c r="AQ13" s="577">
        <v>356</v>
      </c>
      <c r="AR13" s="577">
        <v>111</v>
      </c>
      <c r="AS13" s="577">
        <v>1753</v>
      </c>
      <c r="AT13" s="577">
        <v>2673</v>
      </c>
      <c r="AU13" s="577">
        <v>0</v>
      </c>
      <c r="AV13" s="577">
        <v>70</v>
      </c>
      <c r="AW13" s="580">
        <v>116</v>
      </c>
    </row>
    <row r="14" spans="1:49" x14ac:dyDescent="0.2">
      <c r="A14" s="624"/>
      <c r="B14" s="625"/>
      <c r="C14" s="988" t="s">
        <v>697</v>
      </c>
      <c r="D14" s="988"/>
      <c r="E14" s="988"/>
      <c r="F14" s="988"/>
      <c r="G14" s="989"/>
      <c r="H14" s="631">
        <v>20793</v>
      </c>
      <c r="I14" s="577">
        <v>70</v>
      </c>
      <c r="J14" s="577">
        <v>78</v>
      </c>
      <c r="K14" s="577">
        <v>2326</v>
      </c>
      <c r="L14" s="577">
        <v>964</v>
      </c>
      <c r="M14" s="577">
        <v>609</v>
      </c>
      <c r="N14" s="577">
        <v>4605</v>
      </c>
      <c r="O14" s="577">
        <v>259</v>
      </c>
      <c r="P14" s="577">
        <v>569</v>
      </c>
      <c r="Q14" s="577">
        <v>1726</v>
      </c>
      <c r="R14" s="577">
        <v>8625</v>
      </c>
      <c r="S14" s="577">
        <v>0</v>
      </c>
      <c r="T14" s="57">
        <v>684</v>
      </c>
      <c r="U14" s="58">
        <v>278</v>
      </c>
      <c r="V14" s="632">
        <v>10509</v>
      </c>
      <c r="W14" s="577">
        <v>57</v>
      </c>
      <c r="X14" s="577">
        <v>56</v>
      </c>
      <c r="Y14" s="577">
        <v>1363</v>
      </c>
      <c r="Z14" s="577">
        <v>644</v>
      </c>
      <c r="AA14" s="577">
        <v>370</v>
      </c>
      <c r="AB14" s="577">
        <v>2127</v>
      </c>
      <c r="AC14" s="577">
        <v>214</v>
      </c>
      <c r="AD14" s="577">
        <v>496</v>
      </c>
      <c r="AE14" s="577">
        <v>899</v>
      </c>
      <c r="AF14" s="577">
        <v>3954</v>
      </c>
      <c r="AG14" s="577">
        <v>0</v>
      </c>
      <c r="AH14" s="577">
        <v>225</v>
      </c>
      <c r="AI14" s="578">
        <v>104</v>
      </c>
      <c r="AJ14" s="632">
        <v>10284</v>
      </c>
      <c r="AK14" s="577">
        <v>13</v>
      </c>
      <c r="AL14" s="577">
        <v>22</v>
      </c>
      <c r="AM14" s="577">
        <v>963</v>
      </c>
      <c r="AN14" s="577">
        <v>320</v>
      </c>
      <c r="AO14" s="577">
        <v>239</v>
      </c>
      <c r="AP14" s="577">
        <v>2478</v>
      </c>
      <c r="AQ14" s="577">
        <v>45</v>
      </c>
      <c r="AR14" s="577">
        <v>73</v>
      </c>
      <c r="AS14" s="577">
        <v>827</v>
      </c>
      <c r="AT14" s="577">
        <v>4671</v>
      </c>
      <c r="AU14" s="577">
        <v>0</v>
      </c>
      <c r="AV14" s="577">
        <v>459</v>
      </c>
      <c r="AW14" s="580">
        <v>174</v>
      </c>
    </row>
    <row r="15" spans="1:49" x14ac:dyDescent="0.2">
      <c r="A15" s="624"/>
      <c r="B15" s="625"/>
      <c r="C15" s="988" t="s">
        <v>698</v>
      </c>
      <c r="D15" s="988"/>
      <c r="E15" s="988"/>
      <c r="F15" s="988"/>
      <c r="G15" s="989"/>
      <c r="H15" s="631">
        <v>12458</v>
      </c>
      <c r="I15" s="577">
        <v>5</v>
      </c>
      <c r="J15" s="577">
        <v>8</v>
      </c>
      <c r="K15" s="577">
        <v>493</v>
      </c>
      <c r="L15" s="577">
        <v>132</v>
      </c>
      <c r="M15" s="577">
        <v>103</v>
      </c>
      <c r="N15" s="577">
        <v>1475</v>
      </c>
      <c r="O15" s="577">
        <v>22</v>
      </c>
      <c r="P15" s="577">
        <v>42</v>
      </c>
      <c r="Q15" s="577">
        <v>588</v>
      </c>
      <c r="R15" s="577">
        <v>6415</v>
      </c>
      <c r="S15" s="577">
        <v>0</v>
      </c>
      <c r="T15" s="57">
        <v>2248</v>
      </c>
      <c r="U15" s="58">
        <v>927</v>
      </c>
      <c r="V15" s="632">
        <v>5538</v>
      </c>
      <c r="W15" s="577">
        <v>5</v>
      </c>
      <c r="X15" s="577">
        <v>8</v>
      </c>
      <c r="Y15" s="577">
        <v>341</v>
      </c>
      <c r="Z15" s="577">
        <v>93</v>
      </c>
      <c r="AA15" s="577">
        <v>54</v>
      </c>
      <c r="AB15" s="577">
        <v>769</v>
      </c>
      <c r="AC15" s="577">
        <v>20</v>
      </c>
      <c r="AD15" s="577">
        <v>35</v>
      </c>
      <c r="AE15" s="577">
        <v>326</v>
      </c>
      <c r="AF15" s="577">
        <v>2982</v>
      </c>
      <c r="AG15" s="577">
        <v>0</v>
      </c>
      <c r="AH15" s="577">
        <v>716</v>
      </c>
      <c r="AI15" s="578">
        <v>189</v>
      </c>
      <c r="AJ15" s="632">
        <v>6920</v>
      </c>
      <c r="AK15" s="577">
        <v>0</v>
      </c>
      <c r="AL15" s="577">
        <v>0</v>
      </c>
      <c r="AM15" s="577">
        <v>152</v>
      </c>
      <c r="AN15" s="577">
        <v>39</v>
      </c>
      <c r="AO15" s="577">
        <v>49</v>
      </c>
      <c r="AP15" s="577">
        <v>706</v>
      </c>
      <c r="AQ15" s="577">
        <v>2</v>
      </c>
      <c r="AR15" s="577">
        <v>7</v>
      </c>
      <c r="AS15" s="577">
        <v>262</v>
      </c>
      <c r="AT15" s="577">
        <v>3433</v>
      </c>
      <c r="AU15" s="577">
        <v>0</v>
      </c>
      <c r="AV15" s="577">
        <v>1532</v>
      </c>
      <c r="AW15" s="580">
        <v>738</v>
      </c>
    </row>
    <row r="16" spans="1:49" x14ac:dyDescent="0.2">
      <c r="A16" s="624"/>
      <c r="B16" s="625"/>
      <c r="C16" s="988" t="s">
        <v>8</v>
      </c>
      <c r="D16" s="988"/>
      <c r="E16" s="988"/>
      <c r="F16" s="988"/>
      <c r="G16" s="989"/>
      <c r="H16" s="631">
        <v>91421</v>
      </c>
      <c r="I16" s="577">
        <v>197</v>
      </c>
      <c r="J16" s="577">
        <v>384</v>
      </c>
      <c r="K16" s="577">
        <v>8492</v>
      </c>
      <c r="L16" s="577">
        <v>4413</v>
      </c>
      <c r="M16" s="577">
        <v>3318</v>
      </c>
      <c r="N16" s="577">
        <v>22528</v>
      </c>
      <c r="O16" s="577">
        <v>2123</v>
      </c>
      <c r="P16" s="577">
        <v>1702</v>
      </c>
      <c r="Q16" s="577">
        <v>11043</v>
      </c>
      <c r="R16" s="577">
        <v>25599</v>
      </c>
      <c r="S16" s="577">
        <v>6925</v>
      </c>
      <c r="T16" s="57">
        <v>3185</v>
      </c>
      <c r="U16" s="58">
        <v>1512</v>
      </c>
      <c r="V16" s="632">
        <v>46622</v>
      </c>
      <c r="W16" s="577">
        <v>145</v>
      </c>
      <c r="X16" s="577">
        <v>239</v>
      </c>
      <c r="Y16" s="577">
        <v>4305</v>
      </c>
      <c r="Z16" s="577">
        <v>2570</v>
      </c>
      <c r="AA16" s="577">
        <v>1558</v>
      </c>
      <c r="AB16" s="577">
        <v>11075</v>
      </c>
      <c r="AC16" s="577">
        <v>1449</v>
      </c>
      <c r="AD16" s="577">
        <v>1473</v>
      </c>
      <c r="AE16" s="577">
        <v>5943</v>
      </c>
      <c r="AF16" s="577">
        <v>12666</v>
      </c>
      <c r="AG16" s="577">
        <v>3656</v>
      </c>
      <c r="AH16" s="577">
        <v>1086</v>
      </c>
      <c r="AI16" s="578">
        <v>457</v>
      </c>
      <c r="AJ16" s="632">
        <v>44799</v>
      </c>
      <c r="AK16" s="577">
        <v>52</v>
      </c>
      <c r="AL16" s="577">
        <v>145</v>
      </c>
      <c r="AM16" s="577">
        <v>4187</v>
      </c>
      <c r="AN16" s="577">
        <v>1843</v>
      </c>
      <c r="AO16" s="577">
        <v>1760</v>
      </c>
      <c r="AP16" s="577">
        <v>11453</v>
      </c>
      <c r="AQ16" s="577">
        <v>674</v>
      </c>
      <c r="AR16" s="577">
        <v>229</v>
      </c>
      <c r="AS16" s="577">
        <v>5100</v>
      </c>
      <c r="AT16" s="577">
        <v>12933</v>
      </c>
      <c r="AU16" s="577">
        <v>3269</v>
      </c>
      <c r="AV16" s="577">
        <v>2099</v>
      </c>
      <c r="AW16" s="580">
        <v>1055</v>
      </c>
    </row>
    <row r="17" spans="1:49" x14ac:dyDescent="0.2">
      <c r="A17" s="633" t="s">
        <v>11</v>
      </c>
      <c r="B17" s="634" t="s">
        <v>351</v>
      </c>
      <c r="C17" s="1210" t="s">
        <v>522</v>
      </c>
      <c r="D17" s="1210"/>
      <c r="E17" s="1210"/>
      <c r="F17" s="1210"/>
      <c r="G17" s="1211"/>
      <c r="H17" s="635"/>
      <c r="I17" s="636"/>
      <c r="J17" s="636"/>
      <c r="K17" s="636"/>
      <c r="L17" s="636"/>
      <c r="M17" s="636"/>
      <c r="N17" s="636"/>
      <c r="O17" s="636"/>
      <c r="P17" s="636"/>
      <c r="Q17" s="636"/>
      <c r="R17" s="636"/>
      <c r="S17" s="636"/>
      <c r="T17" s="87"/>
      <c r="U17" s="88"/>
      <c r="V17" s="637"/>
      <c r="W17" s="636"/>
      <c r="X17" s="636"/>
      <c r="Y17" s="636"/>
      <c r="Z17" s="636"/>
      <c r="AA17" s="636"/>
      <c r="AB17" s="636"/>
      <c r="AC17" s="636"/>
      <c r="AD17" s="636"/>
      <c r="AE17" s="636"/>
      <c r="AF17" s="636"/>
      <c r="AG17" s="636"/>
      <c r="AH17" s="636"/>
      <c r="AI17" s="638"/>
      <c r="AJ17" s="637"/>
      <c r="AK17" s="636"/>
      <c r="AL17" s="636"/>
      <c r="AM17" s="636"/>
      <c r="AN17" s="636"/>
      <c r="AO17" s="636"/>
      <c r="AP17" s="636"/>
      <c r="AQ17" s="636"/>
      <c r="AR17" s="636"/>
      <c r="AS17" s="636"/>
      <c r="AT17" s="636"/>
      <c r="AU17" s="636"/>
      <c r="AV17" s="636"/>
      <c r="AW17" s="639"/>
    </row>
    <row r="18" spans="1:49" x14ac:dyDescent="0.2">
      <c r="A18" s="624"/>
      <c r="B18" s="640"/>
      <c r="C18" s="988" t="s">
        <v>695</v>
      </c>
      <c r="D18" s="988"/>
      <c r="E18" s="988"/>
      <c r="F18" s="988"/>
      <c r="G18" s="989"/>
      <c r="H18" s="631">
        <v>13985</v>
      </c>
      <c r="I18" s="577">
        <v>0</v>
      </c>
      <c r="J18" s="577">
        <v>11</v>
      </c>
      <c r="K18" s="577">
        <v>266</v>
      </c>
      <c r="L18" s="577">
        <v>254</v>
      </c>
      <c r="M18" s="577">
        <v>454</v>
      </c>
      <c r="N18" s="577">
        <v>3310</v>
      </c>
      <c r="O18" s="577">
        <v>304</v>
      </c>
      <c r="P18" s="577">
        <v>95</v>
      </c>
      <c r="Q18" s="577">
        <v>2800</v>
      </c>
      <c r="R18" s="577">
        <v>2717</v>
      </c>
      <c r="S18" s="577">
        <v>3697</v>
      </c>
      <c r="T18" s="57">
        <v>45</v>
      </c>
      <c r="U18" s="58">
        <v>32</v>
      </c>
      <c r="V18" s="632">
        <v>7554</v>
      </c>
      <c r="W18" s="577">
        <v>0</v>
      </c>
      <c r="X18" s="577">
        <v>5</v>
      </c>
      <c r="Y18" s="577">
        <v>116</v>
      </c>
      <c r="Z18" s="577">
        <v>124</v>
      </c>
      <c r="AA18" s="577">
        <v>155</v>
      </c>
      <c r="AB18" s="577">
        <v>1869</v>
      </c>
      <c r="AC18" s="577">
        <v>193</v>
      </c>
      <c r="AD18" s="577">
        <v>79</v>
      </c>
      <c r="AE18" s="577">
        <v>1515</v>
      </c>
      <c r="AF18" s="577">
        <v>1525</v>
      </c>
      <c r="AG18" s="577">
        <v>1931</v>
      </c>
      <c r="AH18" s="577">
        <v>21</v>
      </c>
      <c r="AI18" s="578">
        <v>21</v>
      </c>
      <c r="AJ18" s="632">
        <v>6431</v>
      </c>
      <c r="AK18" s="577">
        <v>0</v>
      </c>
      <c r="AL18" s="577">
        <v>6</v>
      </c>
      <c r="AM18" s="577">
        <v>150</v>
      </c>
      <c r="AN18" s="577">
        <v>130</v>
      </c>
      <c r="AO18" s="577">
        <v>299</v>
      </c>
      <c r="AP18" s="577">
        <v>1441</v>
      </c>
      <c r="AQ18" s="577">
        <v>111</v>
      </c>
      <c r="AR18" s="577">
        <v>16</v>
      </c>
      <c r="AS18" s="577">
        <v>1285</v>
      </c>
      <c r="AT18" s="577">
        <v>1192</v>
      </c>
      <c r="AU18" s="577">
        <v>1766</v>
      </c>
      <c r="AV18" s="577">
        <v>24</v>
      </c>
      <c r="AW18" s="580">
        <v>11</v>
      </c>
    </row>
    <row r="19" spans="1:49" x14ac:dyDescent="0.2">
      <c r="A19" s="624"/>
      <c r="B19" s="640"/>
      <c r="C19" s="988" t="s">
        <v>696</v>
      </c>
      <c r="D19" s="988"/>
      <c r="E19" s="988"/>
      <c r="F19" s="988"/>
      <c r="G19" s="989"/>
      <c r="H19" s="631">
        <v>18148</v>
      </c>
      <c r="I19" s="577">
        <v>81</v>
      </c>
      <c r="J19" s="577">
        <v>177</v>
      </c>
      <c r="K19" s="577">
        <v>3564</v>
      </c>
      <c r="L19" s="577">
        <v>1646</v>
      </c>
      <c r="M19" s="577">
        <v>984</v>
      </c>
      <c r="N19" s="577">
        <v>6269</v>
      </c>
      <c r="O19" s="577">
        <v>470</v>
      </c>
      <c r="P19" s="577">
        <v>358</v>
      </c>
      <c r="Q19" s="577">
        <v>1857</v>
      </c>
      <c r="R19" s="577">
        <v>2510</v>
      </c>
      <c r="S19" s="577">
        <v>0</v>
      </c>
      <c r="T19" s="57">
        <v>105</v>
      </c>
      <c r="U19" s="58">
        <v>127</v>
      </c>
      <c r="V19" s="632">
        <v>8975</v>
      </c>
      <c r="W19" s="577">
        <v>53</v>
      </c>
      <c r="X19" s="577">
        <v>99</v>
      </c>
      <c r="Y19" s="577">
        <v>1561</v>
      </c>
      <c r="Z19" s="577">
        <v>870</v>
      </c>
      <c r="AA19" s="577">
        <v>400</v>
      </c>
      <c r="AB19" s="577">
        <v>2911</v>
      </c>
      <c r="AC19" s="577">
        <v>315</v>
      </c>
      <c r="AD19" s="577">
        <v>304</v>
      </c>
      <c r="AE19" s="577">
        <v>1018</v>
      </c>
      <c r="AF19" s="577">
        <v>1315</v>
      </c>
      <c r="AG19" s="577">
        <v>0</v>
      </c>
      <c r="AH19" s="577">
        <v>58</v>
      </c>
      <c r="AI19" s="578">
        <v>71</v>
      </c>
      <c r="AJ19" s="632">
        <v>9173</v>
      </c>
      <c r="AK19" s="577">
        <v>28</v>
      </c>
      <c r="AL19" s="577">
        <v>78</v>
      </c>
      <c r="AM19" s="577">
        <v>2003</v>
      </c>
      <c r="AN19" s="577">
        <v>776</v>
      </c>
      <c r="AO19" s="577">
        <v>584</v>
      </c>
      <c r="AP19" s="577">
        <v>3358</v>
      </c>
      <c r="AQ19" s="577">
        <v>155</v>
      </c>
      <c r="AR19" s="577">
        <v>54</v>
      </c>
      <c r="AS19" s="577">
        <v>839</v>
      </c>
      <c r="AT19" s="577">
        <v>1195</v>
      </c>
      <c r="AU19" s="577">
        <v>0</v>
      </c>
      <c r="AV19" s="577">
        <v>47</v>
      </c>
      <c r="AW19" s="580">
        <v>56</v>
      </c>
    </row>
    <row r="20" spans="1:49" x14ac:dyDescent="0.2">
      <c r="A20" s="624"/>
      <c r="B20" s="640"/>
      <c r="C20" s="988" t="s">
        <v>697</v>
      </c>
      <c r="D20" s="988"/>
      <c r="E20" s="988"/>
      <c r="F20" s="988"/>
      <c r="G20" s="989"/>
      <c r="H20" s="631">
        <v>12040</v>
      </c>
      <c r="I20" s="577">
        <v>42</v>
      </c>
      <c r="J20" s="577">
        <v>45</v>
      </c>
      <c r="K20" s="577">
        <v>1658</v>
      </c>
      <c r="L20" s="577">
        <v>625</v>
      </c>
      <c r="M20" s="577">
        <v>398</v>
      </c>
      <c r="N20" s="577">
        <v>3061</v>
      </c>
      <c r="O20" s="577">
        <v>139</v>
      </c>
      <c r="P20" s="577">
        <v>307</v>
      </c>
      <c r="Q20" s="577">
        <v>993</v>
      </c>
      <c r="R20" s="577">
        <v>4300</v>
      </c>
      <c r="S20" s="577">
        <v>0</v>
      </c>
      <c r="T20" s="57">
        <v>347</v>
      </c>
      <c r="U20" s="58">
        <v>125</v>
      </c>
      <c r="V20" s="632">
        <v>5851</v>
      </c>
      <c r="W20" s="577">
        <v>34</v>
      </c>
      <c r="X20" s="577">
        <v>29</v>
      </c>
      <c r="Y20" s="577">
        <v>973</v>
      </c>
      <c r="Z20" s="577">
        <v>412</v>
      </c>
      <c r="AA20" s="577">
        <v>237</v>
      </c>
      <c r="AB20" s="577">
        <v>1327</v>
      </c>
      <c r="AC20" s="577">
        <v>115</v>
      </c>
      <c r="AD20" s="577">
        <v>263</v>
      </c>
      <c r="AE20" s="577">
        <v>486</v>
      </c>
      <c r="AF20" s="577">
        <v>1833</v>
      </c>
      <c r="AG20" s="577">
        <v>0</v>
      </c>
      <c r="AH20" s="577">
        <v>104</v>
      </c>
      <c r="AI20" s="578">
        <v>38</v>
      </c>
      <c r="AJ20" s="632">
        <v>6189</v>
      </c>
      <c r="AK20" s="577">
        <v>8</v>
      </c>
      <c r="AL20" s="577">
        <v>16</v>
      </c>
      <c r="AM20" s="577">
        <v>685</v>
      </c>
      <c r="AN20" s="577">
        <v>213</v>
      </c>
      <c r="AO20" s="577">
        <v>161</v>
      </c>
      <c r="AP20" s="577">
        <v>1734</v>
      </c>
      <c r="AQ20" s="577">
        <v>24</v>
      </c>
      <c r="AR20" s="577">
        <v>44</v>
      </c>
      <c r="AS20" s="577">
        <v>507</v>
      </c>
      <c r="AT20" s="577">
        <v>2467</v>
      </c>
      <c r="AU20" s="577">
        <v>0</v>
      </c>
      <c r="AV20" s="577">
        <v>243</v>
      </c>
      <c r="AW20" s="580">
        <v>87</v>
      </c>
    </row>
    <row r="21" spans="1:49" x14ac:dyDescent="0.2">
      <c r="A21" s="624"/>
      <c r="B21" s="640"/>
      <c r="C21" s="988" t="s">
        <v>698</v>
      </c>
      <c r="D21" s="988"/>
      <c r="E21" s="988"/>
      <c r="F21" s="988"/>
      <c r="G21" s="989"/>
      <c r="H21" s="631">
        <v>8039</v>
      </c>
      <c r="I21" s="577">
        <v>4</v>
      </c>
      <c r="J21" s="577">
        <v>5</v>
      </c>
      <c r="K21" s="577">
        <v>412</v>
      </c>
      <c r="L21" s="577">
        <v>108</v>
      </c>
      <c r="M21" s="577">
        <v>87</v>
      </c>
      <c r="N21" s="577">
        <v>1189</v>
      </c>
      <c r="O21" s="577">
        <v>15</v>
      </c>
      <c r="P21" s="577">
        <v>24</v>
      </c>
      <c r="Q21" s="577">
        <v>453</v>
      </c>
      <c r="R21" s="577">
        <v>3985</v>
      </c>
      <c r="S21" s="577">
        <v>0</v>
      </c>
      <c r="T21" s="57">
        <v>1221</v>
      </c>
      <c r="U21" s="58">
        <v>536</v>
      </c>
      <c r="V21" s="632">
        <v>3463</v>
      </c>
      <c r="W21" s="577">
        <v>4</v>
      </c>
      <c r="X21" s="577">
        <v>5</v>
      </c>
      <c r="Y21" s="577">
        <v>272</v>
      </c>
      <c r="Z21" s="577">
        <v>73</v>
      </c>
      <c r="AA21" s="577">
        <v>45</v>
      </c>
      <c r="AB21" s="577">
        <v>591</v>
      </c>
      <c r="AC21" s="577">
        <v>13</v>
      </c>
      <c r="AD21" s="577">
        <v>19</v>
      </c>
      <c r="AE21" s="577">
        <v>228</v>
      </c>
      <c r="AF21" s="577">
        <v>1759</v>
      </c>
      <c r="AG21" s="577">
        <v>0</v>
      </c>
      <c r="AH21" s="577">
        <v>354</v>
      </c>
      <c r="AI21" s="578">
        <v>100</v>
      </c>
      <c r="AJ21" s="632">
        <v>4576</v>
      </c>
      <c r="AK21" s="577">
        <v>0</v>
      </c>
      <c r="AL21" s="577">
        <v>0</v>
      </c>
      <c r="AM21" s="577">
        <v>140</v>
      </c>
      <c r="AN21" s="577">
        <v>35</v>
      </c>
      <c r="AO21" s="577">
        <v>42</v>
      </c>
      <c r="AP21" s="577">
        <v>598</v>
      </c>
      <c r="AQ21" s="577">
        <v>2</v>
      </c>
      <c r="AR21" s="577">
        <v>5</v>
      </c>
      <c r="AS21" s="577">
        <v>225</v>
      </c>
      <c r="AT21" s="577">
        <v>2226</v>
      </c>
      <c r="AU21" s="577">
        <v>0</v>
      </c>
      <c r="AV21" s="577">
        <v>867</v>
      </c>
      <c r="AW21" s="580">
        <v>436</v>
      </c>
    </row>
    <row r="22" spans="1:49" x14ac:dyDescent="0.2">
      <c r="A22" s="624"/>
      <c r="B22" s="640"/>
      <c r="C22" s="988" t="s">
        <v>8</v>
      </c>
      <c r="D22" s="988"/>
      <c r="E22" s="988"/>
      <c r="F22" s="988"/>
      <c r="G22" s="989"/>
      <c r="H22" s="631">
        <v>52212</v>
      </c>
      <c r="I22" s="577">
        <v>127</v>
      </c>
      <c r="J22" s="577">
        <v>238</v>
      </c>
      <c r="K22" s="577">
        <v>5900</v>
      </c>
      <c r="L22" s="577">
        <v>2633</v>
      </c>
      <c r="M22" s="577">
        <v>1923</v>
      </c>
      <c r="N22" s="577">
        <v>13829</v>
      </c>
      <c r="O22" s="577">
        <v>928</v>
      </c>
      <c r="P22" s="577">
        <v>784</v>
      </c>
      <c r="Q22" s="577">
        <v>6103</v>
      </c>
      <c r="R22" s="577">
        <v>13512</v>
      </c>
      <c r="S22" s="577">
        <v>3697</v>
      </c>
      <c r="T22" s="57">
        <v>1718</v>
      </c>
      <c r="U22" s="58">
        <v>820</v>
      </c>
      <c r="V22" s="632">
        <v>25843</v>
      </c>
      <c r="W22" s="577">
        <v>91</v>
      </c>
      <c r="X22" s="577">
        <v>138</v>
      </c>
      <c r="Y22" s="577">
        <v>2922</v>
      </c>
      <c r="Z22" s="577">
        <v>1479</v>
      </c>
      <c r="AA22" s="577">
        <v>837</v>
      </c>
      <c r="AB22" s="577">
        <v>6698</v>
      </c>
      <c r="AC22" s="577">
        <v>636</v>
      </c>
      <c r="AD22" s="577">
        <v>665</v>
      </c>
      <c r="AE22" s="577">
        <v>3247</v>
      </c>
      <c r="AF22" s="577">
        <v>6432</v>
      </c>
      <c r="AG22" s="577">
        <v>1931</v>
      </c>
      <c r="AH22" s="577">
        <v>537</v>
      </c>
      <c r="AI22" s="578">
        <v>230</v>
      </c>
      <c r="AJ22" s="632">
        <v>26369</v>
      </c>
      <c r="AK22" s="577">
        <v>36</v>
      </c>
      <c r="AL22" s="577">
        <v>100</v>
      </c>
      <c r="AM22" s="577">
        <v>2978</v>
      </c>
      <c r="AN22" s="577">
        <v>1154</v>
      </c>
      <c r="AO22" s="577">
        <v>1086</v>
      </c>
      <c r="AP22" s="577">
        <v>7131</v>
      </c>
      <c r="AQ22" s="577">
        <v>292</v>
      </c>
      <c r="AR22" s="577">
        <v>119</v>
      </c>
      <c r="AS22" s="577">
        <v>2856</v>
      </c>
      <c r="AT22" s="577">
        <v>7080</v>
      </c>
      <c r="AU22" s="577">
        <v>1766</v>
      </c>
      <c r="AV22" s="577">
        <v>1181</v>
      </c>
      <c r="AW22" s="580">
        <v>590</v>
      </c>
    </row>
    <row r="23" spans="1:49" x14ac:dyDescent="0.2">
      <c r="A23" s="641" t="s">
        <v>13</v>
      </c>
      <c r="B23" s="441" t="s">
        <v>352</v>
      </c>
      <c r="C23" s="1118" t="s">
        <v>249</v>
      </c>
      <c r="D23" s="1118"/>
      <c r="E23" s="1118"/>
      <c r="F23" s="1118"/>
      <c r="G23" s="1119"/>
      <c r="H23" s="642"/>
      <c r="I23" s="643"/>
      <c r="J23" s="643"/>
      <c r="K23" s="643"/>
      <c r="L23" s="643"/>
      <c r="M23" s="643"/>
      <c r="N23" s="643"/>
      <c r="O23" s="643"/>
      <c r="P23" s="643"/>
      <c r="Q23" s="643"/>
      <c r="R23" s="643"/>
      <c r="S23" s="643"/>
      <c r="T23" s="644"/>
      <c r="U23" s="645"/>
      <c r="V23" s="646"/>
      <c r="W23" s="643"/>
      <c r="X23" s="643"/>
      <c r="Y23" s="643"/>
      <c r="Z23" s="643"/>
      <c r="AA23" s="643"/>
      <c r="AB23" s="643"/>
      <c r="AC23" s="643"/>
      <c r="AD23" s="643"/>
      <c r="AE23" s="643"/>
      <c r="AF23" s="643"/>
      <c r="AG23" s="643"/>
      <c r="AH23" s="643"/>
      <c r="AI23" s="647"/>
      <c r="AJ23" s="646"/>
      <c r="AK23" s="643"/>
      <c r="AL23" s="643"/>
      <c r="AM23" s="643"/>
      <c r="AN23" s="643"/>
      <c r="AO23" s="643"/>
      <c r="AP23" s="643"/>
      <c r="AQ23" s="643"/>
      <c r="AR23" s="643"/>
      <c r="AS23" s="643"/>
      <c r="AT23" s="643"/>
      <c r="AU23" s="643"/>
      <c r="AV23" s="643"/>
      <c r="AW23" s="648"/>
    </row>
    <row r="24" spans="1:49" x14ac:dyDescent="0.2">
      <c r="A24" s="649"/>
      <c r="B24" s="650"/>
      <c r="C24" s="988" t="s">
        <v>695</v>
      </c>
      <c r="D24" s="988"/>
      <c r="E24" s="988"/>
      <c r="F24" s="988"/>
      <c r="G24" s="989"/>
      <c r="H24" s="631">
        <v>13985</v>
      </c>
      <c r="I24" s="577">
        <v>0</v>
      </c>
      <c r="J24" s="577">
        <v>11</v>
      </c>
      <c r="K24" s="577">
        <v>266</v>
      </c>
      <c r="L24" s="577">
        <v>254</v>
      </c>
      <c r="M24" s="577">
        <v>454</v>
      </c>
      <c r="N24" s="577">
        <v>3310</v>
      </c>
      <c r="O24" s="577">
        <v>304</v>
      </c>
      <c r="P24" s="577">
        <v>95</v>
      </c>
      <c r="Q24" s="577">
        <v>2800</v>
      </c>
      <c r="R24" s="577">
        <v>2717</v>
      </c>
      <c r="S24" s="577">
        <v>3697</v>
      </c>
      <c r="T24" s="57">
        <v>45</v>
      </c>
      <c r="U24" s="58">
        <v>32</v>
      </c>
      <c r="V24" s="632">
        <v>7554</v>
      </c>
      <c r="W24" s="577">
        <v>0</v>
      </c>
      <c r="X24" s="577">
        <v>5</v>
      </c>
      <c r="Y24" s="577">
        <v>116</v>
      </c>
      <c r="Z24" s="577">
        <v>124</v>
      </c>
      <c r="AA24" s="577">
        <v>155</v>
      </c>
      <c r="AB24" s="577">
        <v>1869</v>
      </c>
      <c r="AC24" s="577">
        <v>193</v>
      </c>
      <c r="AD24" s="577">
        <v>79</v>
      </c>
      <c r="AE24" s="577">
        <v>1515</v>
      </c>
      <c r="AF24" s="577">
        <v>1525</v>
      </c>
      <c r="AG24" s="577">
        <v>1931</v>
      </c>
      <c r="AH24" s="577">
        <v>21</v>
      </c>
      <c r="AI24" s="578">
        <v>21</v>
      </c>
      <c r="AJ24" s="632">
        <v>6431</v>
      </c>
      <c r="AK24" s="577">
        <v>0</v>
      </c>
      <c r="AL24" s="577">
        <v>6</v>
      </c>
      <c r="AM24" s="577">
        <v>150</v>
      </c>
      <c r="AN24" s="577">
        <v>130</v>
      </c>
      <c r="AO24" s="577">
        <v>299</v>
      </c>
      <c r="AP24" s="577">
        <v>1441</v>
      </c>
      <c r="AQ24" s="577">
        <v>111</v>
      </c>
      <c r="AR24" s="577">
        <v>16</v>
      </c>
      <c r="AS24" s="577">
        <v>1285</v>
      </c>
      <c r="AT24" s="577">
        <v>1192</v>
      </c>
      <c r="AU24" s="577">
        <v>1766</v>
      </c>
      <c r="AV24" s="577">
        <v>24</v>
      </c>
      <c r="AW24" s="580">
        <v>11</v>
      </c>
    </row>
    <row r="25" spans="1:49" x14ac:dyDescent="0.2">
      <c r="A25" s="649"/>
      <c r="B25" s="650"/>
      <c r="C25" s="988" t="s">
        <v>696</v>
      </c>
      <c r="D25" s="988"/>
      <c r="E25" s="988"/>
      <c r="F25" s="988"/>
      <c r="G25" s="989"/>
      <c r="H25" s="631">
        <v>18148</v>
      </c>
      <c r="I25" s="577">
        <v>81</v>
      </c>
      <c r="J25" s="577">
        <v>177</v>
      </c>
      <c r="K25" s="577">
        <v>3564</v>
      </c>
      <c r="L25" s="577">
        <v>1646</v>
      </c>
      <c r="M25" s="577">
        <v>984</v>
      </c>
      <c r="N25" s="577">
        <v>6269</v>
      </c>
      <c r="O25" s="577">
        <v>470</v>
      </c>
      <c r="P25" s="577">
        <v>358</v>
      </c>
      <c r="Q25" s="577">
        <v>1857</v>
      </c>
      <c r="R25" s="577">
        <v>2510</v>
      </c>
      <c r="S25" s="577">
        <v>0</v>
      </c>
      <c r="T25" s="57">
        <v>105</v>
      </c>
      <c r="U25" s="58">
        <v>127</v>
      </c>
      <c r="V25" s="632">
        <v>8975</v>
      </c>
      <c r="W25" s="577">
        <v>53</v>
      </c>
      <c r="X25" s="577">
        <v>99</v>
      </c>
      <c r="Y25" s="577">
        <v>1561</v>
      </c>
      <c r="Z25" s="577">
        <v>870</v>
      </c>
      <c r="AA25" s="577">
        <v>400</v>
      </c>
      <c r="AB25" s="577">
        <v>2911</v>
      </c>
      <c r="AC25" s="577">
        <v>315</v>
      </c>
      <c r="AD25" s="577">
        <v>304</v>
      </c>
      <c r="AE25" s="577">
        <v>1018</v>
      </c>
      <c r="AF25" s="577">
        <v>1315</v>
      </c>
      <c r="AG25" s="577">
        <v>0</v>
      </c>
      <c r="AH25" s="577">
        <v>58</v>
      </c>
      <c r="AI25" s="578">
        <v>71</v>
      </c>
      <c r="AJ25" s="632">
        <v>9173</v>
      </c>
      <c r="AK25" s="577">
        <v>28</v>
      </c>
      <c r="AL25" s="577">
        <v>78</v>
      </c>
      <c r="AM25" s="577">
        <v>2003</v>
      </c>
      <c r="AN25" s="577">
        <v>776</v>
      </c>
      <c r="AO25" s="577">
        <v>584</v>
      </c>
      <c r="AP25" s="577">
        <v>3358</v>
      </c>
      <c r="AQ25" s="577">
        <v>155</v>
      </c>
      <c r="AR25" s="577">
        <v>54</v>
      </c>
      <c r="AS25" s="577">
        <v>839</v>
      </c>
      <c r="AT25" s="577">
        <v>1195</v>
      </c>
      <c r="AU25" s="577">
        <v>0</v>
      </c>
      <c r="AV25" s="577">
        <v>47</v>
      </c>
      <c r="AW25" s="580">
        <v>56</v>
      </c>
    </row>
    <row r="26" spans="1:49" x14ac:dyDescent="0.2">
      <c r="A26" s="649"/>
      <c r="B26" s="650"/>
      <c r="C26" s="988" t="s">
        <v>697</v>
      </c>
      <c r="D26" s="988"/>
      <c r="E26" s="988"/>
      <c r="F26" s="988"/>
      <c r="G26" s="989"/>
      <c r="H26" s="631">
        <v>12040</v>
      </c>
      <c r="I26" s="577">
        <v>42</v>
      </c>
      <c r="J26" s="577">
        <v>45</v>
      </c>
      <c r="K26" s="577">
        <v>1658</v>
      </c>
      <c r="L26" s="577">
        <v>625</v>
      </c>
      <c r="M26" s="577">
        <v>398</v>
      </c>
      <c r="N26" s="577">
        <v>3061</v>
      </c>
      <c r="O26" s="577">
        <v>139</v>
      </c>
      <c r="P26" s="577">
        <v>307</v>
      </c>
      <c r="Q26" s="577">
        <v>993</v>
      </c>
      <c r="R26" s="577">
        <v>4300</v>
      </c>
      <c r="S26" s="577">
        <v>0</v>
      </c>
      <c r="T26" s="57">
        <v>347</v>
      </c>
      <c r="U26" s="58">
        <v>125</v>
      </c>
      <c r="V26" s="632">
        <v>5851</v>
      </c>
      <c r="W26" s="577">
        <v>34</v>
      </c>
      <c r="X26" s="577">
        <v>29</v>
      </c>
      <c r="Y26" s="577">
        <v>973</v>
      </c>
      <c r="Z26" s="577">
        <v>412</v>
      </c>
      <c r="AA26" s="577">
        <v>237</v>
      </c>
      <c r="AB26" s="577">
        <v>1327</v>
      </c>
      <c r="AC26" s="577">
        <v>115</v>
      </c>
      <c r="AD26" s="577">
        <v>263</v>
      </c>
      <c r="AE26" s="577">
        <v>486</v>
      </c>
      <c r="AF26" s="577">
        <v>1833</v>
      </c>
      <c r="AG26" s="577">
        <v>0</v>
      </c>
      <c r="AH26" s="577">
        <v>104</v>
      </c>
      <c r="AI26" s="578">
        <v>38</v>
      </c>
      <c r="AJ26" s="632">
        <v>6189</v>
      </c>
      <c r="AK26" s="577">
        <v>8</v>
      </c>
      <c r="AL26" s="577">
        <v>16</v>
      </c>
      <c r="AM26" s="577">
        <v>685</v>
      </c>
      <c r="AN26" s="577">
        <v>213</v>
      </c>
      <c r="AO26" s="577">
        <v>161</v>
      </c>
      <c r="AP26" s="577">
        <v>1734</v>
      </c>
      <c r="AQ26" s="577">
        <v>24</v>
      </c>
      <c r="AR26" s="577">
        <v>44</v>
      </c>
      <c r="AS26" s="577">
        <v>507</v>
      </c>
      <c r="AT26" s="577">
        <v>2467</v>
      </c>
      <c r="AU26" s="577">
        <v>0</v>
      </c>
      <c r="AV26" s="577">
        <v>243</v>
      </c>
      <c r="AW26" s="580">
        <v>87</v>
      </c>
    </row>
    <row r="27" spans="1:49" x14ac:dyDescent="0.2">
      <c r="A27" s="649"/>
      <c r="B27" s="650"/>
      <c r="C27" s="988" t="s">
        <v>698</v>
      </c>
      <c r="D27" s="988"/>
      <c r="E27" s="988"/>
      <c r="F27" s="988"/>
      <c r="G27" s="989"/>
      <c r="H27" s="631">
        <v>8039</v>
      </c>
      <c r="I27" s="577">
        <v>4</v>
      </c>
      <c r="J27" s="577">
        <v>5</v>
      </c>
      <c r="K27" s="577">
        <v>412</v>
      </c>
      <c r="L27" s="577">
        <v>108</v>
      </c>
      <c r="M27" s="577">
        <v>87</v>
      </c>
      <c r="N27" s="577">
        <v>1189</v>
      </c>
      <c r="O27" s="577">
        <v>15</v>
      </c>
      <c r="P27" s="577">
        <v>24</v>
      </c>
      <c r="Q27" s="577">
        <v>453</v>
      </c>
      <c r="R27" s="577">
        <v>3985</v>
      </c>
      <c r="S27" s="577">
        <v>0</v>
      </c>
      <c r="T27" s="57">
        <v>1221</v>
      </c>
      <c r="U27" s="58">
        <v>536</v>
      </c>
      <c r="V27" s="632">
        <v>3463</v>
      </c>
      <c r="W27" s="577">
        <v>4</v>
      </c>
      <c r="X27" s="577">
        <v>5</v>
      </c>
      <c r="Y27" s="577">
        <v>272</v>
      </c>
      <c r="Z27" s="577">
        <v>73</v>
      </c>
      <c r="AA27" s="577">
        <v>45</v>
      </c>
      <c r="AB27" s="577">
        <v>591</v>
      </c>
      <c r="AC27" s="577">
        <v>13</v>
      </c>
      <c r="AD27" s="577">
        <v>19</v>
      </c>
      <c r="AE27" s="577">
        <v>228</v>
      </c>
      <c r="AF27" s="577">
        <v>1759</v>
      </c>
      <c r="AG27" s="577">
        <v>0</v>
      </c>
      <c r="AH27" s="577">
        <v>354</v>
      </c>
      <c r="AI27" s="578">
        <v>100</v>
      </c>
      <c r="AJ27" s="632">
        <v>4576</v>
      </c>
      <c r="AK27" s="577">
        <v>0</v>
      </c>
      <c r="AL27" s="577">
        <v>0</v>
      </c>
      <c r="AM27" s="577">
        <v>140</v>
      </c>
      <c r="AN27" s="577">
        <v>35</v>
      </c>
      <c r="AO27" s="577">
        <v>42</v>
      </c>
      <c r="AP27" s="577">
        <v>598</v>
      </c>
      <c r="AQ27" s="577">
        <v>2</v>
      </c>
      <c r="AR27" s="577">
        <v>5</v>
      </c>
      <c r="AS27" s="577">
        <v>225</v>
      </c>
      <c r="AT27" s="577">
        <v>2226</v>
      </c>
      <c r="AU27" s="577">
        <v>0</v>
      </c>
      <c r="AV27" s="577">
        <v>867</v>
      </c>
      <c r="AW27" s="580">
        <v>436</v>
      </c>
    </row>
    <row r="28" spans="1:49" x14ac:dyDescent="0.2">
      <c r="A28" s="649"/>
      <c r="B28" s="650"/>
      <c r="C28" s="988" t="s">
        <v>8</v>
      </c>
      <c r="D28" s="988"/>
      <c r="E28" s="988"/>
      <c r="F28" s="988"/>
      <c r="G28" s="989"/>
      <c r="H28" s="631">
        <v>52212</v>
      </c>
      <c r="I28" s="577">
        <v>127</v>
      </c>
      <c r="J28" s="577">
        <v>238</v>
      </c>
      <c r="K28" s="577">
        <v>5900</v>
      </c>
      <c r="L28" s="577">
        <v>2633</v>
      </c>
      <c r="M28" s="577">
        <v>1923</v>
      </c>
      <c r="N28" s="577">
        <v>13829</v>
      </c>
      <c r="O28" s="577">
        <v>928</v>
      </c>
      <c r="P28" s="577">
        <v>784</v>
      </c>
      <c r="Q28" s="577">
        <v>6103</v>
      </c>
      <c r="R28" s="577">
        <v>13512</v>
      </c>
      <c r="S28" s="577">
        <v>3697</v>
      </c>
      <c r="T28" s="57">
        <v>1718</v>
      </c>
      <c r="U28" s="58">
        <v>820</v>
      </c>
      <c r="V28" s="632">
        <v>25843</v>
      </c>
      <c r="W28" s="577">
        <v>91</v>
      </c>
      <c r="X28" s="577">
        <v>138</v>
      </c>
      <c r="Y28" s="577">
        <v>2922</v>
      </c>
      <c r="Z28" s="577">
        <v>1479</v>
      </c>
      <c r="AA28" s="577">
        <v>837</v>
      </c>
      <c r="AB28" s="577">
        <v>6698</v>
      </c>
      <c r="AC28" s="577">
        <v>636</v>
      </c>
      <c r="AD28" s="577">
        <v>665</v>
      </c>
      <c r="AE28" s="577">
        <v>3247</v>
      </c>
      <c r="AF28" s="577">
        <v>6432</v>
      </c>
      <c r="AG28" s="577">
        <v>1931</v>
      </c>
      <c r="AH28" s="577">
        <v>537</v>
      </c>
      <c r="AI28" s="578">
        <v>230</v>
      </c>
      <c r="AJ28" s="632">
        <v>26369</v>
      </c>
      <c r="AK28" s="577">
        <v>36</v>
      </c>
      <c r="AL28" s="577">
        <v>100</v>
      </c>
      <c r="AM28" s="577">
        <v>2978</v>
      </c>
      <c r="AN28" s="577">
        <v>1154</v>
      </c>
      <c r="AO28" s="577">
        <v>1086</v>
      </c>
      <c r="AP28" s="577">
        <v>7131</v>
      </c>
      <c r="AQ28" s="577">
        <v>292</v>
      </c>
      <c r="AR28" s="577">
        <v>119</v>
      </c>
      <c r="AS28" s="577">
        <v>2856</v>
      </c>
      <c r="AT28" s="577">
        <v>7080</v>
      </c>
      <c r="AU28" s="577">
        <v>1766</v>
      </c>
      <c r="AV28" s="577">
        <v>1181</v>
      </c>
      <c r="AW28" s="580">
        <v>590</v>
      </c>
    </row>
    <row r="29" spans="1:49" x14ac:dyDescent="0.2">
      <c r="A29" s="633" t="s">
        <v>17</v>
      </c>
      <c r="B29" s="634" t="s">
        <v>353</v>
      </c>
      <c r="C29" s="1210" t="s">
        <v>523</v>
      </c>
      <c r="D29" s="1210"/>
      <c r="E29" s="1210"/>
      <c r="F29" s="1210"/>
      <c r="G29" s="1211"/>
      <c r="H29" s="635"/>
      <c r="I29" s="636"/>
      <c r="J29" s="636"/>
      <c r="K29" s="636"/>
      <c r="L29" s="636"/>
      <c r="M29" s="636"/>
      <c r="N29" s="636"/>
      <c r="O29" s="636"/>
      <c r="P29" s="636"/>
      <c r="Q29" s="636"/>
      <c r="R29" s="636"/>
      <c r="S29" s="636"/>
      <c r="T29" s="87"/>
      <c r="U29" s="88"/>
      <c r="V29" s="637"/>
      <c r="W29" s="636"/>
      <c r="X29" s="636"/>
      <c r="Y29" s="636"/>
      <c r="Z29" s="636"/>
      <c r="AA29" s="636"/>
      <c r="AB29" s="636"/>
      <c r="AC29" s="636"/>
      <c r="AD29" s="636"/>
      <c r="AE29" s="636"/>
      <c r="AF29" s="636"/>
      <c r="AG29" s="636"/>
      <c r="AH29" s="636"/>
      <c r="AI29" s="638"/>
      <c r="AJ29" s="637"/>
      <c r="AK29" s="636"/>
      <c r="AL29" s="636"/>
      <c r="AM29" s="636"/>
      <c r="AN29" s="636"/>
      <c r="AO29" s="636"/>
      <c r="AP29" s="636"/>
      <c r="AQ29" s="636"/>
      <c r="AR29" s="636"/>
      <c r="AS29" s="636"/>
      <c r="AT29" s="636"/>
      <c r="AU29" s="636"/>
      <c r="AV29" s="636"/>
      <c r="AW29" s="639"/>
    </row>
    <row r="30" spans="1:49" x14ac:dyDescent="0.2">
      <c r="A30" s="624"/>
      <c r="B30" s="640"/>
      <c r="C30" s="988" t="s">
        <v>695</v>
      </c>
      <c r="D30" s="988"/>
      <c r="E30" s="988"/>
      <c r="F30" s="988"/>
      <c r="G30" s="989"/>
      <c r="H30" s="631">
        <v>2892</v>
      </c>
      <c r="I30" s="577">
        <v>1</v>
      </c>
      <c r="J30" s="577">
        <v>11</v>
      </c>
      <c r="K30" s="577">
        <v>96</v>
      </c>
      <c r="L30" s="577">
        <v>82</v>
      </c>
      <c r="M30" s="577">
        <v>177</v>
      </c>
      <c r="N30" s="577">
        <v>750</v>
      </c>
      <c r="O30" s="577">
        <v>128</v>
      </c>
      <c r="P30" s="577">
        <v>42</v>
      </c>
      <c r="Q30" s="577">
        <v>463</v>
      </c>
      <c r="R30" s="577">
        <v>466</v>
      </c>
      <c r="S30" s="577">
        <v>651</v>
      </c>
      <c r="T30" s="57">
        <v>15</v>
      </c>
      <c r="U30" s="58">
        <v>10</v>
      </c>
      <c r="V30" s="632">
        <v>1823</v>
      </c>
      <c r="W30" s="577">
        <v>1</v>
      </c>
      <c r="X30" s="577">
        <v>11</v>
      </c>
      <c r="Y30" s="577">
        <v>73</v>
      </c>
      <c r="Z30" s="577">
        <v>59</v>
      </c>
      <c r="AA30" s="577">
        <v>126</v>
      </c>
      <c r="AB30" s="577">
        <v>521</v>
      </c>
      <c r="AC30" s="577">
        <v>99</v>
      </c>
      <c r="AD30" s="577">
        <v>38</v>
      </c>
      <c r="AE30" s="577">
        <v>269</v>
      </c>
      <c r="AF30" s="577">
        <v>276</v>
      </c>
      <c r="AG30" s="577">
        <v>336</v>
      </c>
      <c r="AH30" s="577">
        <v>9</v>
      </c>
      <c r="AI30" s="578">
        <v>5</v>
      </c>
      <c r="AJ30" s="632">
        <v>1069</v>
      </c>
      <c r="AK30" s="577">
        <v>0</v>
      </c>
      <c r="AL30" s="577">
        <v>0</v>
      </c>
      <c r="AM30" s="577">
        <v>23</v>
      </c>
      <c r="AN30" s="577">
        <v>23</v>
      </c>
      <c r="AO30" s="577">
        <v>51</v>
      </c>
      <c r="AP30" s="577">
        <v>229</v>
      </c>
      <c r="AQ30" s="577">
        <v>29</v>
      </c>
      <c r="AR30" s="577">
        <v>4</v>
      </c>
      <c r="AS30" s="577">
        <v>194</v>
      </c>
      <c r="AT30" s="577">
        <v>190</v>
      </c>
      <c r="AU30" s="577">
        <v>315</v>
      </c>
      <c r="AV30" s="577">
        <v>6</v>
      </c>
      <c r="AW30" s="580">
        <v>5</v>
      </c>
    </row>
    <row r="31" spans="1:49" x14ac:dyDescent="0.2">
      <c r="A31" s="624"/>
      <c r="B31" s="640"/>
      <c r="C31" s="988" t="s">
        <v>696</v>
      </c>
      <c r="D31" s="988"/>
      <c r="E31" s="988"/>
      <c r="F31" s="988"/>
      <c r="G31" s="989"/>
      <c r="H31" s="631">
        <v>3349</v>
      </c>
      <c r="I31" s="577">
        <v>21</v>
      </c>
      <c r="J31" s="577">
        <v>36</v>
      </c>
      <c r="K31" s="577">
        <v>569</v>
      </c>
      <c r="L31" s="577">
        <v>346</v>
      </c>
      <c r="M31" s="577">
        <v>233</v>
      </c>
      <c r="N31" s="577">
        <v>1102</v>
      </c>
      <c r="O31" s="577">
        <v>132</v>
      </c>
      <c r="P31" s="577">
        <v>79</v>
      </c>
      <c r="Q31" s="577">
        <v>306</v>
      </c>
      <c r="R31" s="577">
        <v>494</v>
      </c>
      <c r="S31" s="577">
        <v>0</v>
      </c>
      <c r="T31" s="57">
        <v>7</v>
      </c>
      <c r="U31" s="58">
        <v>24</v>
      </c>
      <c r="V31" s="632">
        <v>1798</v>
      </c>
      <c r="W31" s="577">
        <v>17</v>
      </c>
      <c r="X31" s="577">
        <v>26</v>
      </c>
      <c r="Y31" s="577">
        <v>299</v>
      </c>
      <c r="Z31" s="577">
        <v>212</v>
      </c>
      <c r="AA31" s="577">
        <v>128</v>
      </c>
      <c r="AB31" s="577">
        <v>548</v>
      </c>
      <c r="AC31" s="577">
        <v>88</v>
      </c>
      <c r="AD31" s="577">
        <v>65</v>
      </c>
      <c r="AE31" s="577">
        <v>148</v>
      </c>
      <c r="AF31" s="577">
        <v>250</v>
      </c>
      <c r="AG31" s="577">
        <v>0</v>
      </c>
      <c r="AH31" s="577">
        <v>5</v>
      </c>
      <c r="AI31" s="578">
        <v>12</v>
      </c>
      <c r="AJ31" s="632">
        <v>1551</v>
      </c>
      <c r="AK31" s="577">
        <v>4</v>
      </c>
      <c r="AL31" s="577">
        <v>10</v>
      </c>
      <c r="AM31" s="577">
        <v>270</v>
      </c>
      <c r="AN31" s="577">
        <v>134</v>
      </c>
      <c r="AO31" s="577">
        <v>105</v>
      </c>
      <c r="AP31" s="577">
        <v>554</v>
      </c>
      <c r="AQ31" s="577">
        <v>44</v>
      </c>
      <c r="AR31" s="577">
        <v>14</v>
      </c>
      <c r="AS31" s="577">
        <v>158</v>
      </c>
      <c r="AT31" s="577">
        <v>244</v>
      </c>
      <c r="AU31" s="577">
        <v>0</v>
      </c>
      <c r="AV31" s="577">
        <v>2</v>
      </c>
      <c r="AW31" s="580">
        <v>12</v>
      </c>
    </row>
    <row r="32" spans="1:49" x14ac:dyDescent="0.2">
      <c r="A32" s="624"/>
      <c r="B32" s="640"/>
      <c r="C32" s="988" t="s">
        <v>697</v>
      </c>
      <c r="D32" s="988"/>
      <c r="E32" s="988"/>
      <c r="F32" s="988"/>
      <c r="G32" s="989"/>
      <c r="H32" s="631">
        <v>2088</v>
      </c>
      <c r="I32" s="577">
        <v>17</v>
      </c>
      <c r="J32" s="577">
        <v>7</v>
      </c>
      <c r="K32" s="577">
        <v>284</v>
      </c>
      <c r="L32" s="577">
        <v>115</v>
      </c>
      <c r="M32" s="577">
        <v>79</v>
      </c>
      <c r="N32" s="577">
        <v>451</v>
      </c>
      <c r="O32" s="577">
        <v>37</v>
      </c>
      <c r="P32" s="577">
        <v>47</v>
      </c>
      <c r="Q32" s="577">
        <v>154</v>
      </c>
      <c r="R32" s="577">
        <v>828</v>
      </c>
      <c r="S32" s="577">
        <v>0</v>
      </c>
      <c r="T32" s="57">
        <v>45</v>
      </c>
      <c r="U32" s="58">
        <v>24</v>
      </c>
      <c r="V32" s="632">
        <v>1104</v>
      </c>
      <c r="W32" s="577">
        <v>15</v>
      </c>
      <c r="X32" s="577">
        <v>5</v>
      </c>
      <c r="Y32" s="577">
        <v>163</v>
      </c>
      <c r="Z32" s="577">
        <v>77</v>
      </c>
      <c r="AA32" s="577">
        <v>45</v>
      </c>
      <c r="AB32" s="577">
        <v>223</v>
      </c>
      <c r="AC32" s="577">
        <v>29</v>
      </c>
      <c r="AD32" s="577">
        <v>41</v>
      </c>
      <c r="AE32" s="577">
        <v>74</v>
      </c>
      <c r="AF32" s="577">
        <v>408</v>
      </c>
      <c r="AG32" s="577">
        <v>0</v>
      </c>
      <c r="AH32" s="577">
        <v>13</v>
      </c>
      <c r="AI32" s="578">
        <v>11</v>
      </c>
      <c r="AJ32" s="632">
        <v>984</v>
      </c>
      <c r="AK32" s="577">
        <v>2</v>
      </c>
      <c r="AL32" s="577">
        <v>2</v>
      </c>
      <c r="AM32" s="577">
        <v>121</v>
      </c>
      <c r="AN32" s="577">
        <v>38</v>
      </c>
      <c r="AO32" s="577">
        <v>34</v>
      </c>
      <c r="AP32" s="577">
        <v>228</v>
      </c>
      <c r="AQ32" s="577">
        <v>8</v>
      </c>
      <c r="AR32" s="577">
        <v>6</v>
      </c>
      <c r="AS32" s="577">
        <v>80</v>
      </c>
      <c r="AT32" s="577">
        <v>420</v>
      </c>
      <c r="AU32" s="577">
        <v>0</v>
      </c>
      <c r="AV32" s="577">
        <v>32</v>
      </c>
      <c r="AW32" s="580">
        <v>13</v>
      </c>
    </row>
    <row r="33" spans="1:49" x14ac:dyDescent="0.2">
      <c r="A33" s="624"/>
      <c r="B33" s="640"/>
      <c r="C33" s="988" t="s">
        <v>698</v>
      </c>
      <c r="D33" s="988"/>
      <c r="E33" s="988"/>
      <c r="F33" s="988"/>
      <c r="G33" s="989"/>
      <c r="H33" s="631">
        <v>763</v>
      </c>
      <c r="I33" s="577">
        <v>0</v>
      </c>
      <c r="J33" s="577">
        <v>0</v>
      </c>
      <c r="K33" s="577">
        <v>29</v>
      </c>
      <c r="L33" s="577">
        <v>10</v>
      </c>
      <c r="M33" s="577">
        <v>4</v>
      </c>
      <c r="N33" s="577">
        <v>91</v>
      </c>
      <c r="O33" s="577">
        <v>5</v>
      </c>
      <c r="P33" s="577">
        <v>3</v>
      </c>
      <c r="Q33" s="577">
        <v>19</v>
      </c>
      <c r="R33" s="577">
        <v>373</v>
      </c>
      <c r="S33" s="577">
        <v>0</v>
      </c>
      <c r="T33" s="57">
        <v>171</v>
      </c>
      <c r="U33" s="58">
        <v>58</v>
      </c>
      <c r="V33" s="632">
        <v>378</v>
      </c>
      <c r="W33" s="577">
        <v>0</v>
      </c>
      <c r="X33" s="577">
        <v>0</v>
      </c>
      <c r="Y33" s="577">
        <v>23</v>
      </c>
      <c r="Z33" s="577">
        <v>9</v>
      </c>
      <c r="AA33" s="577">
        <v>2</v>
      </c>
      <c r="AB33" s="577">
        <v>53</v>
      </c>
      <c r="AC33" s="577">
        <v>5</v>
      </c>
      <c r="AD33" s="577">
        <v>3</v>
      </c>
      <c r="AE33" s="577">
        <v>15</v>
      </c>
      <c r="AF33" s="577">
        <v>199</v>
      </c>
      <c r="AG33" s="577">
        <v>0</v>
      </c>
      <c r="AH33" s="577">
        <v>59</v>
      </c>
      <c r="AI33" s="578">
        <v>10</v>
      </c>
      <c r="AJ33" s="632">
        <v>385</v>
      </c>
      <c r="AK33" s="577">
        <v>0</v>
      </c>
      <c r="AL33" s="577">
        <v>0</v>
      </c>
      <c r="AM33" s="577">
        <v>6</v>
      </c>
      <c r="AN33" s="577">
        <v>1</v>
      </c>
      <c r="AO33" s="577">
        <v>2</v>
      </c>
      <c r="AP33" s="577">
        <v>38</v>
      </c>
      <c r="AQ33" s="577">
        <v>0</v>
      </c>
      <c r="AR33" s="577">
        <v>0</v>
      </c>
      <c r="AS33" s="577">
        <v>4</v>
      </c>
      <c r="AT33" s="577">
        <v>174</v>
      </c>
      <c r="AU33" s="577">
        <v>0</v>
      </c>
      <c r="AV33" s="577">
        <v>112</v>
      </c>
      <c r="AW33" s="580">
        <v>48</v>
      </c>
    </row>
    <row r="34" spans="1:49" x14ac:dyDescent="0.2">
      <c r="A34" s="624"/>
      <c r="B34" s="640"/>
      <c r="C34" s="988" t="s">
        <v>8</v>
      </c>
      <c r="D34" s="988"/>
      <c r="E34" s="988"/>
      <c r="F34" s="988"/>
      <c r="G34" s="989"/>
      <c r="H34" s="631">
        <v>9092</v>
      </c>
      <c r="I34" s="577">
        <v>39</v>
      </c>
      <c r="J34" s="577">
        <v>54</v>
      </c>
      <c r="K34" s="577">
        <v>978</v>
      </c>
      <c r="L34" s="577">
        <v>553</v>
      </c>
      <c r="M34" s="577">
        <v>493</v>
      </c>
      <c r="N34" s="577">
        <v>2394</v>
      </c>
      <c r="O34" s="577">
        <v>302</v>
      </c>
      <c r="P34" s="577">
        <v>171</v>
      </c>
      <c r="Q34" s="577">
        <v>942</v>
      </c>
      <c r="R34" s="577">
        <v>2161</v>
      </c>
      <c r="S34" s="577">
        <v>651</v>
      </c>
      <c r="T34" s="57">
        <v>238</v>
      </c>
      <c r="U34" s="58">
        <v>116</v>
      </c>
      <c r="V34" s="632">
        <v>5103</v>
      </c>
      <c r="W34" s="577">
        <v>33</v>
      </c>
      <c r="X34" s="577">
        <v>42</v>
      </c>
      <c r="Y34" s="577">
        <v>558</v>
      </c>
      <c r="Z34" s="577">
        <v>357</v>
      </c>
      <c r="AA34" s="577">
        <v>301</v>
      </c>
      <c r="AB34" s="577">
        <v>1345</v>
      </c>
      <c r="AC34" s="577">
        <v>221</v>
      </c>
      <c r="AD34" s="577">
        <v>147</v>
      </c>
      <c r="AE34" s="577">
        <v>506</v>
      </c>
      <c r="AF34" s="577">
        <v>1133</v>
      </c>
      <c r="AG34" s="577">
        <v>336</v>
      </c>
      <c r="AH34" s="577">
        <v>86</v>
      </c>
      <c r="AI34" s="578">
        <v>38</v>
      </c>
      <c r="AJ34" s="632">
        <v>3989</v>
      </c>
      <c r="AK34" s="577">
        <v>6</v>
      </c>
      <c r="AL34" s="577">
        <v>12</v>
      </c>
      <c r="AM34" s="577">
        <v>420</v>
      </c>
      <c r="AN34" s="577">
        <v>196</v>
      </c>
      <c r="AO34" s="577">
        <v>192</v>
      </c>
      <c r="AP34" s="577">
        <v>1049</v>
      </c>
      <c r="AQ34" s="577">
        <v>81</v>
      </c>
      <c r="AR34" s="577">
        <v>24</v>
      </c>
      <c r="AS34" s="577">
        <v>436</v>
      </c>
      <c r="AT34" s="577">
        <v>1028</v>
      </c>
      <c r="AU34" s="577">
        <v>315</v>
      </c>
      <c r="AV34" s="577">
        <v>152</v>
      </c>
      <c r="AW34" s="580">
        <v>78</v>
      </c>
    </row>
    <row r="35" spans="1:49" x14ac:dyDescent="0.2">
      <c r="A35" s="641" t="s">
        <v>19</v>
      </c>
      <c r="B35" s="441" t="s">
        <v>354</v>
      </c>
      <c r="C35" s="1118" t="s">
        <v>277</v>
      </c>
      <c r="D35" s="1118"/>
      <c r="E35" s="1118"/>
      <c r="F35" s="1118"/>
      <c r="G35" s="1119"/>
      <c r="H35" s="642"/>
      <c r="I35" s="643"/>
      <c r="J35" s="643"/>
      <c r="K35" s="643"/>
      <c r="L35" s="643"/>
      <c r="M35" s="643"/>
      <c r="N35" s="643"/>
      <c r="O35" s="643"/>
      <c r="P35" s="643"/>
      <c r="Q35" s="643"/>
      <c r="R35" s="643"/>
      <c r="S35" s="643"/>
      <c r="T35" s="644"/>
      <c r="U35" s="645"/>
      <c r="V35" s="646"/>
      <c r="W35" s="643"/>
      <c r="X35" s="643"/>
      <c r="Y35" s="643"/>
      <c r="Z35" s="643"/>
      <c r="AA35" s="643"/>
      <c r="AB35" s="643"/>
      <c r="AC35" s="643"/>
      <c r="AD35" s="643"/>
      <c r="AE35" s="643"/>
      <c r="AF35" s="643"/>
      <c r="AG35" s="643"/>
      <c r="AH35" s="643"/>
      <c r="AI35" s="647"/>
      <c r="AJ35" s="646"/>
      <c r="AK35" s="643"/>
      <c r="AL35" s="643"/>
      <c r="AM35" s="643"/>
      <c r="AN35" s="643"/>
      <c r="AO35" s="643"/>
      <c r="AP35" s="643"/>
      <c r="AQ35" s="643"/>
      <c r="AR35" s="643"/>
      <c r="AS35" s="643"/>
      <c r="AT35" s="643"/>
      <c r="AU35" s="643"/>
      <c r="AV35" s="643"/>
      <c r="AW35" s="648"/>
    </row>
    <row r="36" spans="1:49" x14ac:dyDescent="0.2">
      <c r="A36" s="651"/>
      <c r="B36" s="442"/>
      <c r="C36" s="988" t="s">
        <v>695</v>
      </c>
      <c r="D36" s="988"/>
      <c r="E36" s="988"/>
      <c r="F36" s="988"/>
      <c r="G36" s="989"/>
      <c r="H36" s="631">
        <v>553</v>
      </c>
      <c r="I36" s="577">
        <v>0</v>
      </c>
      <c r="J36" s="577">
        <v>0</v>
      </c>
      <c r="K36" s="577">
        <v>8</v>
      </c>
      <c r="L36" s="577">
        <v>5</v>
      </c>
      <c r="M36" s="577">
        <v>51</v>
      </c>
      <c r="N36" s="577">
        <v>96</v>
      </c>
      <c r="O36" s="577">
        <v>24</v>
      </c>
      <c r="P36" s="577">
        <v>6</v>
      </c>
      <c r="Q36" s="577">
        <v>101</v>
      </c>
      <c r="R36" s="577">
        <v>102</v>
      </c>
      <c r="S36" s="577">
        <v>158</v>
      </c>
      <c r="T36" s="57">
        <v>2</v>
      </c>
      <c r="U36" s="58">
        <v>0</v>
      </c>
      <c r="V36" s="632">
        <v>310</v>
      </c>
      <c r="W36" s="577">
        <v>0</v>
      </c>
      <c r="X36" s="577">
        <v>0</v>
      </c>
      <c r="Y36" s="577">
        <v>6</v>
      </c>
      <c r="Z36" s="577">
        <v>3</v>
      </c>
      <c r="AA36" s="577">
        <v>37</v>
      </c>
      <c r="AB36" s="577">
        <v>52</v>
      </c>
      <c r="AC36" s="577">
        <v>13</v>
      </c>
      <c r="AD36" s="577">
        <v>6</v>
      </c>
      <c r="AE36" s="577">
        <v>48</v>
      </c>
      <c r="AF36" s="577">
        <v>61</v>
      </c>
      <c r="AG36" s="577">
        <v>82</v>
      </c>
      <c r="AH36" s="577">
        <v>2</v>
      </c>
      <c r="AI36" s="578">
        <v>0</v>
      </c>
      <c r="AJ36" s="632">
        <v>243</v>
      </c>
      <c r="AK36" s="577">
        <v>0</v>
      </c>
      <c r="AL36" s="577">
        <v>0</v>
      </c>
      <c r="AM36" s="577">
        <v>2</v>
      </c>
      <c r="AN36" s="577">
        <v>2</v>
      </c>
      <c r="AO36" s="577">
        <v>14</v>
      </c>
      <c r="AP36" s="577">
        <v>44</v>
      </c>
      <c r="AQ36" s="577">
        <v>11</v>
      </c>
      <c r="AR36" s="577">
        <v>0</v>
      </c>
      <c r="AS36" s="577">
        <v>53</v>
      </c>
      <c r="AT36" s="577">
        <v>41</v>
      </c>
      <c r="AU36" s="577">
        <v>76</v>
      </c>
      <c r="AV36" s="577">
        <v>0</v>
      </c>
      <c r="AW36" s="580">
        <v>0</v>
      </c>
    </row>
    <row r="37" spans="1:49" x14ac:dyDescent="0.2">
      <c r="A37" s="651"/>
      <c r="B37" s="442"/>
      <c r="C37" s="988" t="s">
        <v>696</v>
      </c>
      <c r="D37" s="988"/>
      <c r="E37" s="988"/>
      <c r="F37" s="988"/>
      <c r="G37" s="989"/>
      <c r="H37" s="631">
        <v>696</v>
      </c>
      <c r="I37" s="577">
        <v>1</v>
      </c>
      <c r="J37" s="577">
        <v>7</v>
      </c>
      <c r="K37" s="577">
        <v>89</v>
      </c>
      <c r="L37" s="577">
        <v>81</v>
      </c>
      <c r="M37" s="577">
        <v>49</v>
      </c>
      <c r="N37" s="577">
        <v>196</v>
      </c>
      <c r="O37" s="577">
        <v>39</v>
      </c>
      <c r="P37" s="577">
        <v>25</v>
      </c>
      <c r="Q37" s="577">
        <v>87</v>
      </c>
      <c r="R37" s="577">
        <v>118</v>
      </c>
      <c r="S37" s="577">
        <v>0</v>
      </c>
      <c r="T37" s="57">
        <v>2</v>
      </c>
      <c r="U37" s="58">
        <v>2</v>
      </c>
      <c r="V37" s="632">
        <v>361</v>
      </c>
      <c r="W37" s="577">
        <v>0</v>
      </c>
      <c r="X37" s="577">
        <v>6</v>
      </c>
      <c r="Y37" s="577">
        <v>47</v>
      </c>
      <c r="Z37" s="577">
        <v>55</v>
      </c>
      <c r="AA37" s="577">
        <v>27</v>
      </c>
      <c r="AB37" s="577">
        <v>77</v>
      </c>
      <c r="AC37" s="577">
        <v>22</v>
      </c>
      <c r="AD37" s="577">
        <v>20</v>
      </c>
      <c r="AE37" s="577">
        <v>45</v>
      </c>
      <c r="AF37" s="577">
        <v>59</v>
      </c>
      <c r="AG37" s="577">
        <v>0</v>
      </c>
      <c r="AH37" s="577">
        <v>2</v>
      </c>
      <c r="AI37" s="578">
        <v>1</v>
      </c>
      <c r="AJ37" s="632">
        <v>335</v>
      </c>
      <c r="AK37" s="577">
        <v>1</v>
      </c>
      <c r="AL37" s="577">
        <v>1</v>
      </c>
      <c r="AM37" s="577">
        <v>42</v>
      </c>
      <c r="AN37" s="577">
        <v>26</v>
      </c>
      <c r="AO37" s="577">
        <v>22</v>
      </c>
      <c r="AP37" s="577">
        <v>119</v>
      </c>
      <c r="AQ37" s="577">
        <v>17</v>
      </c>
      <c r="AR37" s="577">
        <v>5</v>
      </c>
      <c r="AS37" s="577">
        <v>42</v>
      </c>
      <c r="AT37" s="577">
        <v>59</v>
      </c>
      <c r="AU37" s="577">
        <v>0</v>
      </c>
      <c r="AV37" s="577">
        <v>0</v>
      </c>
      <c r="AW37" s="580">
        <v>1</v>
      </c>
    </row>
    <row r="38" spans="1:49" x14ac:dyDescent="0.2">
      <c r="A38" s="651"/>
      <c r="B38" s="442"/>
      <c r="C38" s="988" t="s">
        <v>697</v>
      </c>
      <c r="D38" s="988"/>
      <c r="E38" s="988"/>
      <c r="F38" s="988"/>
      <c r="G38" s="989"/>
      <c r="H38" s="631">
        <v>426</v>
      </c>
      <c r="I38" s="577">
        <v>3</v>
      </c>
      <c r="J38" s="577">
        <v>3</v>
      </c>
      <c r="K38" s="577">
        <v>52</v>
      </c>
      <c r="L38" s="577">
        <v>21</v>
      </c>
      <c r="M38" s="577">
        <v>20</v>
      </c>
      <c r="N38" s="577">
        <v>68</v>
      </c>
      <c r="O38" s="577">
        <v>8</v>
      </c>
      <c r="P38" s="577">
        <v>15</v>
      </c>
      <c r="Q38" s="577">
        <v>32</v>
      </c>
      <c r="R38" s="577">
        <v>186</v>
      </c>
      <c r="S38" s="577">
        <v>0</v>
      </c>
      <c r="T38" s="57">
        <v>10</v>
      </c>
      <c r="U38" s="58">
        <v>8</v>
      </c>
      <c r="V38" s="632">
        <v>221</v>
      </c>
      <c r="W38" s="577">
        <v>3</v>
      </c>
      <c r="X38" s="577">
        <v>2</v>
      </c>
      <c r="Y38" s="577">
        <v>32</v>
      </c>
      <c r="Z38" s="577">
        <v>18</v>
      </c>
      <c r="AA38" s="577">
        <v>12</v>
      </c>
      <c r="AB38" s="577">
        <v>29</v>
      </c>
      <c r="AC38" s="577">
        <v>6</v>
      </c>
      <c r="AD38" s="577">
        <v>11</v>
      </c>
      <c r="AE38" s="577">
        <v>11</v>
      </c>
      <c r="AF38" s="577">
        <v>92</v>
      </c>
      <c r="AG38" s="577">
        <v>0</v>
      </c>
      <c r="AH38" s="577">
        <v>2</v>
      </c>
      <c r="AI38" s="578">
        <v>3</v>
      </c>
      <c r="AJ38" s="632">
        <v>205</v>
      </c>
      <c r="AK38" s="577">
        <v>0</v>
      </c>
      <c r="AL38" s="577">
        <v>1</v>
      </c>
      <c r="AM38" s="577">
        <v>20</v>
      </c>
      <c r="AN38" s="577">
        <v>3</v>
      </c>
      <c r="AO38" s="577">
        <v>8</v>
      </c>
      <c r="AP38" s="577">
        <v>39</v>
      </c>
      <c r="AQ38" s="577">
        <v>2</v>
      </c>
      <c r="AR38" s="577">
        <v>4</v>
      </c>
      <c r="AS38" s="577">
        <v>21</v>
      </c>
      <c r="AT38" s="577">
        <v>94</v>
      </c>
      <c r="AU38" s="577">
        <v>0</v>
      </c>
      <c r="AV38" s="577">
        <v>8</v>
      </c>
      <c r="AW38" s="580">
        <v>5</v>
      </c>
    </row>
    <row r="39" spans="1:49" x14ac:dyDescent="0.2">
      <c r="A39" s="651"/>
      <c r="B39" s="442"/>
      <c r="C39" s="988" t="s">
        <v>698</v>
      </c>
      <c r="D39" s="988"/>
      <c r="E39" s="988"/>
      <c r="F39" s="988"/>
      <c r="G39" s="989"/>
      <c r="H39" s="631">
        <v>146</v>
      </c>
      <c r="I39" s="577">
        <v>0</v>
      </c>
      <c r="J39" s="577">
        <v>0</v>
      </c>
      <c r="K39" s="577">
        <v>4</v>
      </c>
      <c r="L39" s="577">
        <v>1</v>
      </c>
      <c r="M39" s="577">
        <v>0</v>
      </c>
      <c r="N39" s="577">
        <v>10</v>
      </c>
      <c r="O39" s="577">
        <v>1</v>
      </c>
      <c r="P39" s="577">
        <v>2</v>
      </c>
      <c r="Q39" s="577">
        <v>4</v>
      </c>
      <c r="R39" s="577">
        <v>79</v>
      </c>
      <c r="S39" s="577">
        <v>0</v>
      </c>
      <c r="T39" s="57">
        <v>38</v>
      </c>
      <c r="U39" s="58">
        <v>7</v>
      </c>
      <c r="V39" s="632">
        <v>71</v>
      </c>
      <c r="W39" s="577">
        <v>0</v>
      </c>
      <c r="X39" s="577">
        <v>0</v>
      </c>
      <c r="Y39" s="577">
        <v>4</v>
      </c>
      <c r="Z39" s="577">
        <v>1</v>
      </c>
      <c r="AA39" s="577">
        <v>0</v>
      </c>
      <c r="AB39" s="577">
        <v>5</v>
      </c>
      <c r="AC39" s="577">
        <v>1</v>
      </c>
      <c r="AD39" s="577">
        <v>2</v>
      </c>
      <c r="AE39" s="577">
        <v>4</v>
      </c>
      <c r="AF39" s="577">
        <v>40</v>
      </c>
      <c r="AG39" s="577">
        <v>0</v>
      </c>
      <c r="AH39" s="577">
        <v>14</v>
      </c>
      <c r="AI39" s="578">
        <v>0</v>
      </c>
      <c r="AJ39" s="632">
        <v>75</v>
      </c>
      <c r="AK39" s="577">
        <v>0</v>
      </c>
      <c r="AL39" s="577">
        <v>0</v>
      </c>
      <c r="AM39" s="577">
        <v>0</v>
      </c>
      <c r="AN39" s="577">
        <v>0</v>
      </c>
      <c r="AO39" s="577">
        <v>0</v>
      </c>
      <c r="AP39" s="577">
        <v>5</v>
      </c>
      <c r="AQ39" s="577">
        <v>0</v>
      </c>
      <c r="AR39" s="577">
        <v>0</v>
      </c>
      <c r="AS39" s="577">
        <v>0</v>
      </c>
      <c r="AT39" s="577">
        <v>39</v>
      </c>
      <c r="AU39" s="577">
        <v>0</v>
      </c>
      <c r="AV39" s="577">
        <v>24</v>
      </c>
      <c r="AW39" s="580">
        <v>7</v>
      </c>
    </row>
    <row r="40" spans="1:49" x14ac:dyDescent="0.2">
      <c r="A40" s="651"/>
      <c r="B40" s="442"/>
      <c r="C40" s="988" t="s">
        <v>8</v>
      </c>
      <c r="D40" s="988"/>
      <c r="E40" s="988"/>
      <c r="F40" s="988"/>
      <c r="G40" s="989"/>
      <c r="H40" s="631">
        <v>1821</v>
      </c>
      <c r="I40" s="577">
        <v>4</v>
      </c>
      <c r="J40" s="577">
        <v>10</v>
      </c>
      <c r="K40" s="577">
        <v>153</v>
      </c>
      <c r="L40" s="577">
        <v>108</v>
      </c>
      <c r="M40" s="577">
        <v>120</v>
      </c>
      <c r="N40" s="577">
        <v>370</v>
      </c>
      <c r="O40" s="577">
        <v>72</v>
      </c>
      <c r="P40" s="577">
        <v>48</v>
      </c>
      <c r="Q40" s="577">
        <v>224</v>
      </c>
      <c r="R40" s="577">
        <v>485</v>
      </c>
      <c r="S40" s="577">
        <v>158</v>
      </c>
      <c r="T40" s="57">
        <v>52</v>
      </c>
      <c r="U40" s="58">
        <v>17</v>
      </c>
      <c r="V40" s="632">
        <v>963</v>
      </c>
      <c r="W40" s="577">
        <v>3</v>
      </c>
      <c r="X40" s="577">
        <v>8</v>
      </c>
      <c r="Y40" s="577">
        <v>89</v>
      </c>
      <c r="Z40" s="577">
        <v>77</v>
      </c>
      <c r="AA40" s="577">
        <v>76</v>
      </c>
      <c r="AB40" s="577">
        <v>163</v>
      </c>
      <c r="AC40" s="577">
        <v>42</v>
      </c>
      <c r="AD40" s="577">
        <v>39</v>
      </c>
      <c r="AE40" s="577">
        <v>108</v>
      </c>
      <c r="AF40" s="577">
        <v>252</v>
      </c>
      <c r="AG40" s="577">
        <v>82</v>
      </c>
      <c r="AH40" s="577">
        <v>20</v>
      </c>
      <c r="AI40" s="578">
        <v>4</v>
      </c>
      <c r="AJ40" s="632">
        <v>858</v>
      </c>
      <c r="AK40" s="577">
        <v>1</v>
      </c>
      <c r="AL40" s="577">
        <v>2</v>
      </c>
      <c r="AM40" s="577">
        <v>64</v>
      </c>
      <c r="AN40" s="577">
        <v>31</v>
      </c>
      <c r="AO40" s="577">
        <v>44</v>
      </c>
      <c r="AP40" s="577">
        <v>207</v>
      </c>
      <c r="AQ40" s="577">
        <v>30</v>
      </c>
      <c r="AR40" s="577">
        <v>9</v>
      </c>
      <c r="AS40" s="577">
        <v>116</v>
      </c>
      <c r="AT40" s="577">
        <v>233</v>
      </c>
      <c r="AU40" s="577">
        <v>76</v>
      </c>
      <c r="AV40" s="577">
        <v>32</v>
      </c>
      <c r="AW40" s="580">
        <v>13</v>
      </c>
    </row>
    <row r="41" spans="1:49" x14ac:dyDescent="0.2">
      <c r="A41" s="641" t="s">
        <v>32</v>
      </c>
      <c r="B41" s="441" t="s">
        <v>361</v>
      </c>
      <c r="C41" s="1118" t="s">
        <v>282</v>
      </c>
      <c r="D41" s="1118"/>
      <c r="E41" s="1118"/>
      <c r="F41" s="1118"/>
      <c r="G41" s="1119"/>
      <c r="H41" s="642"/>
      <c r="I41" s="643"/>
      <c r="J41" s="643"/>
      <c r="K41" s="643"/>
      <c r="L41" s="643"/>
      <c r="M41" s="643"/>
      <c r="N41" s="643"/>
      <c r="O41" s="643"/>
      <c r="P41" s="643"/>
      <c r="Q41" s="643"/>
      <c r="R41" s="643"/>
      <c r="S41" s="643"/>
      <c r="T41" s="644"/>
      <c r="U41" s="645"/>
      <c r="V41" s="646"/>
      <c r="W41" s="643"/>
      <c r="X41" s="643"/>
      <c r="Y41" s="643"/>
      <c r="Z41" s="643"/>
      <c r="AA41" s="643"/>
      <c r="AB41" s="643"/>
      <c r="AC41" s="643"/>
      <c r="AD41" s="643"/>
      <c r="AE41" s="643"/>
      <c r="AF41" s="643"/>
      <c r="AG41" s="643"/>
      <c r="AH41" s="643"/>
      <c r="AI41" s="647"/>
      <c r="AJ41" s="646"/>
      <c r="AK41" s="643"/>
      <c r="AL41" s="643"/>
      <c r="AM41" s="643"/>
      <c r="AN41" s="643"/>
      <c r="AO41" s="643"/>
      <c r="AP41" s="643"/>
      <c r="AQ41" s="643"/>
      <c r="AR41" s="643"/>
      <c r="AS41" s="643"/>
      <c r="AT41" s="643"/>
      <c r="AU41" s="643"/>
      <c r="AV41" s="643"/>
      <c r="AW41" s="648"/>
    </row>
    <row r="42" spans="1:49" x14ac:dyDescent="0.2">
      <c r="A42" s="651"/>
      <c r="B42" s="442"/>
      <c r="C42" s="988" t="s">
        <v>695</v>
      </c>
      <c r="D42" s="988"/>
      <c r="E42" s="988"/>
      <c r="F42" s="988"/>
      <c r="G42" s="989"/>
      <c r="H42" s="631">
        <v>1456</v>
      </c>
      <c r="I42" s="577">
        <v>0</v>
      </c>
      <c r="J42" s="577">
        <v>3</v>
      </c>
      <c r="K42" s="577">
        <v>46</v>
      </c>
      <c r="L42" s="577">
        <v>24</v>
      </c>
      <c r="M42" s="577">
        <v>33</v>
      </c>
      <c r="N42" s="577">
        <v>394</v>
      </c>
      <c r="O42" s="577">
        <v>41</v>
      </c>
      <c r="P42" s="577">
        <v>6</v>
      </c>
      <c r="Q42" s="577">
        <v>249</v>
      </c>
      <c r="R42" s="577">
        <v>246</v>
      </c>
      <c r="S42" s="577">
        <v>404</v>
      </c>
      <c r="T42" s="57">
        <v>2</v>
      </c>
      <c r="U42" s="58">
        <v>8</v>
      </c>
      <c r="V42" s="632">
        <v>833</v>
      </c>
      <c r="W42" s="577">
        <v>0</v>
      </c>
      <c r="X42" s="577">
        <v>3</v>
      </c>
      <c r="Y42" s="577">
        <v>31</v>
      </c>
      <c r="Z42" s="577">
        <v>10</v>
      </c>
      <c r="AA42" s="577">
        <v>12</v>
      </c>
      <c r="AB42" s="577">
        <v>254</v>
      </c>
      <c r="AC42" s="577">
        <v>27</v>
      </c>
      <c r="AD42" s="577">
        <v>4</v>
      </c>
      <c r="AE42" s="577">
        <v>143</v>
      </c>
      <c r="AF42" s="577">
        <v>138</v>
      </c>
      <c r="AG42" s="577">
        <v>206</v>
      </c>
      <c r="AH42" s="577">
        <v>2</v>
      </c>
      <c r="AI42" s="578">
        <v>3</v>
      </c>
      <c r="AJ42" s="632">
        <v>623</v>
      </c>
      <c r="AK42" s="577">
        <v>0</v>
      </c>
      <c r="AL42" s="577">
        <v>0</v>
      </c>
      <c r="AM42" s="577">
        <v>15</v>
      </c>
      <c r="AN42" s="577">
        <v>14</v>
      </c>
      <c r="AO42" s="577">
        <v>21</v>
      </c>
      <c r="AP42" s="577">
        <v>140</v>
      </c>
      <c r="AQ42" s="577">
        <v>14</v>
      </c>
      <c r="AR42" s="577">
        <v>2</v>
      </c>
      <c r="AS42" s="577">
        <v>106</v>
      </c>
      <c r="AT42" s="577">
        <v>108</v>
      </c>
      <c r="AU42" s="577">
        <v>198</v>
      </c>
      <c r="AV42" s="577">
        <v>0</v>
      </c>
      <c r="AW42" s="580">
        <v>5</v>
      </c>
    </row>
    <row r="43" spans="1:49" x14ac:dyDescent="0.2">
      <c r="A43" s="651"/>
      <c r="B43" s="442"/>
      <c r="C43" s="988" t="s">
        <v>696</v>
      </c>
      <c r="D43" s="988"/>
      <c r="E43" s="988"/>
      <c r="F43" s="988"/>
      <c r="G43" s="989"/>
      <c r="H43" s="631">
        <v>1731</v>
      </c>
      <c r="I43" s="577">
        <v>11</v>
      </c>
      <c r="J43" s="577">
        <v>11</v>
      </c>
      <c r="K43" s="577">
        <v>353</v>
      </c>
      <c r="L43" s="577">
        <v>200</v>
      </c>
      <c r="M43" s="577">
        <v>89</v>
      </c>
      <c r="N43" s="577">
        <v>562</v>
      </c>
      <c r="O43" s="577">
        <v>65</v>
      </c>
      <c r="P43" s="577">
        <v>33</v>
      </c>
      <c r="Q43" s="577">
        <v>157</v>
      </c>
      <c r="R43" s="577">
        <v>241</v>
      </c>
      <c r="S43" s="577">
        <v>0</v>
      </c>
      <c r="T43" s="57">
        <v>3</v>
      </c>
      <c r="U43" s="58">
        <v>6</v>
      </c>
      <c r="V43" s="632">
        <v>823</v>
      </c>
      <c r="W43" s="577">
        <v>10</v>
      </c>
      <c r="X43" s="577">
        <v>6</v>
      </c>
      <c r="Y43" s="577">
        <v>162</v>
      </c>
      <c r="Z43" s="577">
        <v>107</v>
      </c>
      <c r="AA43" s="577">
        <v>35</v>
      </c>
      <c r="AB43" s="577">
        <v>229</v>
      </c>
      <c r="AC43" s="577">
        <v>46</v>
      </c>
      <c r="AD43" s="577">
        <v>28</v>
      </c>
      <c r="AE43" s="577">
        <v>71</v>
      </c>
      <c r="AF43" s="577">
        <v>125</v>
      </c>
      <c r="AG43" s="577">
        <v>0</v>
      </c>
      <c r="AH43" s="577">
        <v>1</v>
      </c>
      <c r="AI43" s="578">
        <v>3</v>
      </c>
      <c r="AJ43" s="632">
        <v>908</v>
      </c>
      <c r="AK43" s="577">
        <v>1</v>
      </c>
      <c r="AL43" s="577">
        <v>5</v>
      </c>
      <c r="AM43" s="577">
        <v>191</v>
      </c>
      <c r="AN43" s="577">
        <v>93</v>
      </c>
      <c r="AO43" s="577">
        <v>54</v>
      </c>
      <c r="AP43" s="577">
        <v>333</v>
      </c>
      <c r="AQ43" s="577">
        <v>19</v>
      </c>
      <c r="AR43" s="577">
        <v>5</v>
      </c>
      <c r="AS43" s="577">
        <v>86</v>
      </c>
      <c r="AT43" s="577">
        <v>116</v>
      </c>
      <c r="AU43" s="577">
        <v>0</v>
      </c>
      <c r="AV43" s="577">
        <v>2</v>
      </c>
      <c r="AW43" s="580">
        <v>3</v>
      </c>
    </row>
    <row r="44" spans="1:49" x14ac:dyDescent="0.2">
      <c r="A44" s="651"/>
      <c r="B44" s="442"/>
      <c r="C44" s="988" t="s">
        <v>697</v>
      </c>
      <c r="D44" s="988"/>
      <c r="E44" s="988"/>
      <c r="F44" s="988"/>
      <c r="G44" s="989"/>
      <c r="H44" s="631">
        <v>1145</v>
      </c>
      <c r="I44" s="577">
        <v>11</v>
      </c>
      <c r="J44" s="577">
        <v>1</v>
      </c>
      <c r="K44" s="577">
        <v>184</v>
      </c>
      <c r="L44" s="577">
        <v>77</v>
      </c>
      <c r="M44" s="577">
        <v>34</v>
      </c>
      <c r="N44" s="577">
        <v>273</v>
      </c>
      <c r="O44" s="577">
        <v>23</v>
      </c>
      <c r="P44" s="577">
        <v>25</v>
      </c>
      <c r="Q44" s="577">
        <v>93</v>
      </c>
      <c r="R44" s="577">
        <v>396</v>
      </c>
      <c r="S44" s="577">
        <v>0</v>
      </c>
      <c r="T44" s="57">
        <v>18</v>
      </c>
      <c r="U44" s="58">
        <v>10</v>
      </c>
      <c r="V44" s="632">
        <v>602</v>
      </c>
      <c r="W44" s="577">
        <v>10</v>
      </c>
      <c r="X44" s="577">
        <v>1</v>
      </c>
      <c r="Y44" s="577">
        <v>100</v>
      </c>
      <c r="Z44" s="577">
        <v>47</v>
      </c>
      <c r="AA44" s="577">
        <v>18</v>
      </c>
      <c r="AB44" s="577">
        <v>122</v>
      </c>
      <c r="AC44" s="577">
        <v>19</v>
      </c>
      <c r="AD44" s="577">
        <v>24</v>
      </c>
      <c r="AE44" s="577">
        <v>48</v>
      </c>
      <c r="AF44" s="577">
        <v>201</v>
      </c>
      <c r="AG44" s="577">
        <v>0</v>
      </c>
      <c r="AH44" s="577">
        <v>7</v>
      </c>
      <c r="AI44" s="578">
        <v>5</v>
      </c>
      <c r="AJ44" s="632">
        <v>543</v>
      </c>
      <c r="AK44" s="577">
        <v>1</v>
      </c>
      <c r="AL44" s="577">
        <v>0</v>
      </c>
      <c r="AM44" s="577">
        <v>84</v>
      </c>
      <c r="AN44" s="577">
        <v>30</v>
      </c>
      <c r="AO44" s="577">
        <v>16</v>
      </c>
      <c r="AP44" s="577">
        <v>151</v>
      </c>
      <c r="AQ44" s="577">
        <v>4</v>
      </c>
      <c r="AR44" s="577">
        <v>1</v>
      </c>
      <c r="AS44" s="577">
        <v>45</v>
      </c>
      <c r="AT44" s="577">
        <v>195</v>
      </c>
      <c r="AU44" s="577">
        <v>0</v>
      </c>
      <c r="AV44" s="577">
        <v>11</v>
      </c>
      <c r="AW44" s="580">
        <v>5</v>
      </c>
    </row>
    <row r="45" spans="1:49" x14ac:dyDescent="0.2">
      <c r="A45" s="651"/>
      <c r="B45" s="442"/>
      <c r="C45" s="988" t="s">
        <v>698</v>
      </c>
      <c r="D45" s="988"/>
      <c r="E45" s="988"/>
      <c r="F45" s="988"/>
      <c r="G45" s="989"/>
      <c r="H45" s="631">
        <v>346</v>
      </c>
      <c r="I45" s="577">
        <v>0</v>
      </c>
      <c r="J45" s="577">
        <v>0</v>
      </c>
      <c r="K45" s="577">
        <v>22</v>
      </c>
      <c r="L45" s="577">
        <v>8</v>
      </c>
      <c r="M45" s="577">
        <v>4</v>
      </c>
      <c r="N45" s="577">
        <v>66</v>
      </c>
      <c r="O45" s="577">
        <v>3</v>
      </c>
      <c r="P45" s="577">
        <v>1</v>
      </c>
      <c r="Q45" s="577">
        <v>9</v>
      </c>
      <c r="R45" s="577">
        <v>158</v>
      </c>
      <c r="S45" s="577">
        <v>0</v>
      </c>
      <c r="T45" s="57">
        <v>54</v>
      </c>
      <c r="U45" s="58">
        <v>21</v>
      </c>
      <c r="V45" s="632">
        <v>171</v>
      </c>
      <c r="W45" s="577">
        <v>0</v>
      </c>
      <c r="X45" s="577">
        <v>0</v>
      </c>
      <c r="Y45" s="577">
        <v>17</v>
      </c>
      <c r="Z45" s="577">
        <v>7</v>
      </c>
      <c r="AA45" s="577">
        <v>2</v>
      </c>
      <c r="AB45" s="577">
        <v>38</v>
      </c>
      <c r="AC45" s="577">
        <v>3</v>
      </c>
      <c r="AD45" s="577">
        <v>1</v>
      </c>
      <c r="AE45" s="577">
        <v>6</v>
      </c>
      <c r="AF45" s="577">
        <v>79</v>
      </c>
      <c r="AG45" s="577">
        <v>0</v>
      </c>
      <c r="AH45" s="577">
        <v>14</v>
      </c>
      <c r="AI45" s="578">
        <v>4</v>
      </c>
      <c r="AJ45" s="632">
        <v>175</v>
      </c>
      <c r="AK45" s="577">
        <v>0</v>
      </c>
      <c r="AL45" s="577">
        <v>0</v>
      </c>
      <c r="AM45" s="577">
        <v>5</v>
      </c>
      <c r="AN45" s="577">
        <v>1</v>
      </c>
      <c r="AO45" s="577">
        <v>2</v>
      </c>
      <c r="AP45" s="577">
        <v>28</v>
      </c>
      <c r="AQ45" s="577">
        <v>0</v>
      </c>
      <c r="AR45" s="577">
        <v>0</v>
      </c>
      <c r="AS45" s="577">
        <v>3</v>
      </c>
      <c r="AT45" s="577">
        <v>79</v>
      </c>
      <c r="AU45" s="577">
        <v>0</v>
      </c>
      <c r="AV45" s="577">
        <v>40</v>
      </c>
      <c r="AW45" s="580">
        <v>17</v>
      </c>
    </row>
    <row r="46" spans="1:49" x14ac:dyDescent="0.2">
      <c r="A46" s="651"/>
      <c r="B46" s="442"/>
      <c r="C46" s="988" t="s">
        <v>8</v>
      </c>
      <c r="D46" s="988"/>
      <c r="E46" s="988"/>
      <c r="F46" s="988"/>
      <c r="G46" s="989"/>
      <c r="H46" s="631">
        <v>4678</v>
      </c>
      <c r="I46" s="577">
        <v>22</v>
      </c>
      <c r="J46" s="577">
        <v>15</v>
      </c>
      <c r="K46" s="577">
        <v>605</v>
      </c>
      <c r="L46" s="577">
        <v>309</v>
      </c>
      <c r="M46" s="577">
        <v>160</v>
      </c>
      <c r="N46" s="577">
        <v>1295</v>
      </c>
      <c r="O46" s="577">
        <v>132</v>
      </c>
      <c r="P46" s="577">
        <v>65</v>
      </c>
      <c r="Q46" s="577">
        <v>508</v>
      </c>
      <c r="R46" s="577">
        <v>1041</v>
      </c>
      <c r="S46" s="577">
        <v>404</v>
      </c>
      <c r="T46" s="57">
        <v>77</v>
      </c>
      <c r="U46" s="58">
        <v>45</v>
      </c>
      <c r="V46" s="632">
        <v>2429</v>
      </c>
      <c r="W46" s="577">
        <v>20</v>
      </c>
      <c r="X46" s="577">
        <v>10</v>
      </c>
      <c r="Y46" s="577">
        <v>310</v>
      </c>
      <c r="Z46" s="577">
        <v>171</v>
      </c>
      <c r="AA46" s="577">
        <v>67</v>
      </c>
      <c r="AB46" s="577">
        <v>643</v>
      </c>
      <c r="AC46" s="577">
        <v>95</v>
      </c>
      <c r="AD46" s="577">
        <v>57</v>
      </c>
      <c r="AE46" s="577">
        <v>268</v>
      </c>
      <c r="AF46" s="577">
        <v>543</v>
      </c>
      <c r="AG46" s="577">
        <v>206</v>
      </c>
      <c r="AH46" s="577">
        <v>24</v>
      </c>
      <c r="AI46" s="578">
        <v>15</v>
      </c>
      <c r="AJ46" s="632">
        <v>2249</v>
      </c>
      <c r="AK46" s="577">
        <v>2</v>
      </c>
      <c r="AL46" s="577">
        <v>5</v>
      </c>
      <c r="AM46" s="577">
        <v>295</v>
      </c>
      <c r="AN46" s="577">
        <v>138</v>
      </c>
      <c r="AO46" s="577">
        <v>93</v>
      </c>
      <c r="AP46" s="577">
        <v>652</v>
      </c>
      <c r="AQ46" s="577">
        <v>37</v>
      </c>
      <c r="AR46" s="577">
        <v>8</v>
      </c>
      <c r="AS46" s="577">
        <v>240</v>
      </c>
      <c r="AT46" s="577">
        <v>498</v>
      </c>
      <c r="AU46" s="577">
        <v>198</v>
      </c>
      <c r="AV46" s="577">
        <v>53</v>
      </c>
      <c r="AW46" s="580">
        <v>30</v>
      </c>
    </row>
    <row r="47" spans="1:49" x14ac:dyDescent="0.2">
      <c r="A47" s="641" t="s">
        <v>44</v>
      </c>
      <c r="B47" s="441" t="s">
        <v>365</v>
      </c>
      <c r="C47" s="1118" t="s">
        <v>532</v>
      </c>
      <c r="D47" s="1118"/>
      <c r="E47" s="1118"/>
      <c r="F47" s="1118"/>
      <c r="G47" s="1119"/>
      <c r="H47" s="642"/>
      <c r="I47" s="643"/>
      <c r="J47" s="643"/>
      <c r="K47" s="643"/>
      <c r="L47" s="643"/>
      <c r="M47" s="643"/>
      <c r="N47" s="643"/>
      <c r="O47" s="643"/>
      <c r="P47" s="643"/>
      <c r="Q47" s="643"/>
      <c r="R47" s="643"/>
      <c r="S47" s="643"/>
      <c r="T47" s="644"/>
      <c r="U47" s="645"/>
      <c r="V47" s="646"/>
      <c r="W47" s="643"/>
      <c r="X47" s="643"/>
      <c r="Y47" s="643"/>
      <c r="Z47" s="643"/>
      <c r="AA47" s="643"/>
      <c r="AB47" s="643"/>
      <c r="AC47" s="643"/>
      <c r="AD47" s="643"/>
      <c r="AE47" s="643"/>
      <c r="AF47" s="643"/>
      <c r="AG47" s="643"/>
      <c r="AH47" s="643"/>
      <c r="AI47" s="647"/>
      <c r="AJ47" s="646"/>
      <c r="AK47" s="643"/>
      <c r="AL47" s="643"/>
      <c r="AM47" s="643"/>
      <c r="AN47" s="643"/>
      <c r="AO47" s="643"/>
      <c r="AP47" s="643"/>
      <c r="AQ47" s="643"/>
      <c r="AR47" s="643"/>
      <c r="AS47" s="643"/>
      <c r="AT47" s="643"/>
      <c r="AU47" s="643"/>
      <c r="AV47" s="643"/>
      <c r="AW47" s="648"/>
    </row>
    <row r="48" spans="1:49" x14ac:dyDescent="0.2">
      <c r="A48" s="651"/>
      <c r="B48" s="442"/>
      <c r="C48" s="988" t="s">
        <v>695</v>
      </c>
      <c r="D48" s="988"/>
      <c r="E48" s="988"/>
      <c r="F48" s="988"/>
      <c r="G48" s="989"/>
      <c r="H48" s="631">
        <v>287</v>
      </c>
      <c r="I48" s="577">
        <v>1</v>
      </c>
      <c r="J48" s="577">
        <v>0</v>
      </c>
      <c r="K48" s="577">
        <v>8</v>
      </c>
      <c r="L48" s="577">
        <v>5</v>
      </c>
      <c r="M48" s="577">
        <v>13</v>
      </c>
      <c r="N48" s="577">
        <v>169</v>
      </c>
      <c r="O48" s="577">
        <v>7</v>
      </c>
      <c r="P48" s="577">
        <v>6</v>
      </c>
      <c r="Q48" s="577">
        <v>21</v>
      </c>
      <c r="R48" s="577">
        <v>26</v>
      </c>
      <c r="S48" s="577">
        <v>22</v>
      </c>
      <c r="T48" s="57">
        <v>7</v>
      </c>
      <c r="U48" s="58">
        <v>2</v>
      </c>
      <c r="V48" s="632">
        <v>199</v>
      </c>
      <c r="W48" s="577">
        <v>1</v>
      </c>
      <c r="X48" s="577">
        <v>0</v>
      </c>
      <c r="Y48" s="577">
        <v>5</v>
      </c>
      <c r="Z48" s="577">
        <v>2</v>
      </c>
      <c r="AA48" s="577">
        <v>8</v>
      </c>
      <c r="AB48" s="577">
        <v>136</v>
      </c>
      <c r="AC48" s="577">
        <v>5</v>
      </c>
      <c r="AD48" s="577">
        <v>4</v>
      </c>
      <c r="AE48" s="577">
        <v>8</v>
      </c>
      <c r="AF48" s="577">
        <v>14</v>
      </c>
      <c r="AG48" s="577">
        <v>12</v>
      </c>
      <c r="AH48" s="577">
        <v>2</v>
      </c>
      <c r="AI48" s="578">
        <v>2</v>
      </c>
      <c r="AJ48" s="632">
        <v>88</v>
      </c>
      <c r="AK48" s="577">
        <v>0</v>
      </c>
      <c r="AL48" s="577">
        <v>0</v>
      </c>
      <c r="AM48" s="577">
        <v>3</v>
      </c>
      <c r="AN48" s="577">
        <v>3</v>
      </c>
      <c r="AO48" s="577">
        <v>5</v>
      </c>
      <c r="AP48" s="577">
        <v>33</v>
      </c>
      <c r="AQ48" s="577">
        <v>2</v>
      </c>
      <c r="AR48" s="577">
        <v>2</v>
      </c>
      <c r="AS48" s="577">
        <v>13</v>
      </c>
      <c r="AT48" s="577">
        <v>12</v>
      </c>
      <c r="AU48" s="577">
        <v>10</v>
      </c>
      <c r="AV48" s="577">
        <v>5</v>
      </c>
      <c r="AW48" s="580">
        <v>0</v>
      </c>
    </row>
    <row r="49" spans="1:49" x14ac:dyDescent="0.2">
      <c r="A49" s="651"/>
      <c r="B49" s="442"/>
      <c r="C49" s="988" t="s">
        <v>696</v>
      </c>
      <c r="D49" s="988"/>
      <c r="E49" s="988"/>
      <c r="F49" s="988"/>
      <c r="G49" s="989"/>
      <c r="H49" s="631">
        <v>510</v>
      </c>
      <c r="I49" s="577">
        <v>4</v>
      </c>
      <c r="J49" s="577">
        <v>9</v>
      </c>
      <c r="K49" s="577">
        <v>75</v>
      </c>
      <c r="L49" s="577">
        <v>23</v>
      </c>
      <c r="M49" s="577">
        <v>75</v>
      </c>
      <c r="N49" s="577">
        <v>241</v>
      </c>
      <c r="O49" s="577">
        <v>13</v>
      </c>
      <c r="P49" s="577">
        <v>3</v>
      </c>
      <c r="Q49" s="577">
        <v>13</v>
      </c>
      <c r="R49" s="577">
        <v>39</v>
      </c>
      <c r="S49" s="577">
        <v>0</v>
      </c>
      <c r="T49" s="57">
        <v>1</v>
      </c>
      <c r="U49" s="58">
        <v>14</v>
      </c>
      <c r="V49" s="632">
        <v>347</v>
      </c>
      <c r="W49" s="577">
        <v>3</v>
      </c>
      <c r="X49" s="577">
        <v>5</v>
      </c>
      <c r="Y49" s="577">
        <v>46</v>
      </c>
      <c r="Z49" s="577">
        <v>17</v>
      </c>
      <c r="AA49" s="577">
        <v>54</v>
      </c>
      <c r="AB49" s="577">
        <v>181</v>
      </c>
      <c r="AC49" s="577">
        <v>9</v>
      </c>
      <c r="AD49" s="577">
        <v>1</v>
      </c>
      <c r="AE49" s="577">
        <v>5</v>
      </c>
      <c r="AF49" s="577">
        <v>19</v>
      </c>
      <c r="AG49" s="577">
        <v>0</v>
      </c>
      <c r="AH49" s="577">
        <v>1</v>
      </c>
      <c r="AI49" s="578">
        <v>6</v>
      </c>
      <c r="AJ49" s="632">
        <v>163</v>
      </c>
      <c r="AK49" s="577">
        <v>1</v>
      </c>
      <c r="AL49" s="577">
        <v>4</v>
      </c>
      <c r="AM49" s="577">
        <v>29</v>
      </c>
      <c r="AN49" s="577">
        <v>6</v>
      </c>
      <c r="AO49" s="577">
        <v>21</v>
      </c>
      <c r="AP49" s="577">
        <v>60</v>
      </c>
      <c r="AQ49" s="577">
        <v>4</v>
      </c>
      <c r="AR49" s="577">
        <v>2</v>
      </c>
      <c r="AS49" s="577">
        <v>8</v>
      </c>
      <c r="AT49" s="577">
        <v>20</v>
      </c>
      <c r="AU49" s="577">
        <v>0</v>
      </c>
      <c r="AV49" s="577">
        <v>0</v>
      </c>
      <c r="AW49" s="580">
        <v>8</v>
      </c>
    </row>
    <row r="50" spans="1:49" x14ac:dyDescent="0.2">
      <c r="A50" s="651"/>
      <c r="B50" s="442"/>
      <c r="C50" s="988" t="s">
        <v>697</v>
      </c>
      <c r="D50" s="988"/>
      <c r="E50" s="988"/>
      <c r="F50" s="988"/>
      <c r="G50" s="989"/>
      <c r="H50" s="631">
        <v>207</v>
      </c>
      <c r="I50" s="577">
        <v>2</v>
      </c>
      <c r="J50" s="577">
        <v>3</v>
      </c>
      <c r="K50" s="577">
        <v>29</v>
      </c>
      <c r="L50" s="577">
        <v>13</v>
      </c>
      <c r="M50" s="577">
        <v>18</v>
      </c>
      <c r="N50" s="577">
        <v>68</v>
      </c>
      <c r="O50" s="577">
        <v>1</v>
      </c>
      <c r="P50" s="577">
        <v>2</v>
      </c>
      <c r="Q50" s="577">
        <v>9</v>
      </c>
      <c r="R50" s="577">
        <v>53</v>
      </c>
      <c r="S50" s="577">
        <v>0</v>
      </c>
      <c r="T50" s="57">
        <v>4</v>
      </c>
      <c r="U50" s="58">
        <v>5</v>
      </c>
      <c r="V50" s="632">
        <v>122</v>
      </c>
      <c r="W50" s="577">
        <v>1</v>
      </c>
      <c r="X50" s="577">
        <v>2</v>
      </c>
      <c r="Y50" s="577">
        <v>19</v>
      </c>
      <c r="Z50" s="577">
        <v>9</v>
      </c>
      <c r="AA50" s="577">
        <v>12</v>
      </c>
      <c r="AB50" s="577">
        <v>43</v>
      </c>
      <c r="AC50" s="577">
        <v>1</v>
      </c>
      <c r="AD50" s="577">
        <v>2</v>
      </c>
      <c r="AE50" s="577">
        <v>5</v>
      </c>
      <c r="AF50" s="577">
        <v>24</v>
      </c>
      <c r="AG50" s="577">
        <v>0</v>
      </c>
      <c r="AH50" s="577">
        <v>2</v>
      </c>
      <c r="AI50" s="578">
        <v>2</v>
      </c>
      <c r="AJ50" s="632">
        <v>85</v>
      </c>
      <c r="AK50" s="577">
        <v>1</v>
      </c>
      <c r="AL50" s="577">
        <v>1</v>
      </c>
      <c r="AM50" s="577">
        <v>10</v>
      </c>
      <c r="AN50" s="577">
        <v>4</v>
      </c>
      <c r="AO50" s="577">
        <v>6</v>
      </c>
      <c r="AP50" s="577">
        <v>25</v>
      </c>
      <c r="AQ50" s="577">
        <v>0</v>
      </c>
      <c r="AR50" s="577">
        <v>0</v>
      </c>
      <c r="AS50" s="577">
        <v>4</v>
      </c>
      <c r="AT50" s="577">
        <v>29</v>
      </c>
      <c r="AU50" s="577">
        <v>0</v>
      </c>
      <c r="AV50" s="577">
        <v>2</v>
      </c>
      <c r="AW50" s="580">
        <v>3</v>
      </c>
    </row>
    <row r="51" spans="1:49" x14ac:dyDescent="0.2">
      <c r="A51" s="651"/>
      <c r="B51" s="442"/>
      <c r="C51" s="988" t="s">
        <v>698</v>
      </c>
      <c r="D51" s="988"/>
      <c r="E51" s="988"/>
      <c r="F51" s="988"/>
      <c r="G51" s="989"/>
      <c r="H51" s="631">
        <v>81</v>
      </c>
      <c r="I51" s="577">
        <v>0</v>
      </c>
      <c r="J51" s="577">
        <v>0</v>
      </c>
      <c r="K51" s="577">
        <v>2</v>
      </c>
      <c r="L51" s="577">
        <v>1</v>
      </c>
      <c r="M51" s="577">
        <v>0</v>
      </c>
      <c r="N51" s="577">
        <v>3</v>
      </c>
      <c r="O51" s="577">
        <v>0</v>
      </c>
      <c r="P51" s="577">
        <v>0</v>
      </c>
      <c r="Q51" s="577">
        <v>2</v>
      </c>
      <c r="R51" s="577">
        <v>35</v>
      </c>
      <c r="S51" s="577">
        <v>0</v>
      </c>
      <c r="T51" s="57">
        <v>27</v>
      </c>
      <c r="U51" s="58">
        <v>11</v>
      </c>
      <c r="V51" s="632">
        <v>43</v>
      </c>
      <c r="W51" s="577">
        <v>0</v>
      </c>
      <c r="X51" s="577">
        <v>0</v>
      </c>
      <c r="Y51" s="577">
        <v>2</v>
      </c>
      <c r="Z51" s="577">
        <v>1</v>
      </c>
      <c r="AA51" s="577">
        <v>0</v>
      </c>
      <c r="AB51" s="577">
        <v>3</v>
      </c>
      <c r="AC51" s="577">
        <v>0</v>
      </c>
      <c r="AD51" s="577">
        <v>0</v>
      </c>
      <c r="AE51" s="577">
        <v>2</v>
      </c>
      <c r="AF51" s="577">
        <v>23</v>
      </c>
      <c r="AG51" s="577">
        <v>0</v>
      </c>
      <c r="AH51" s="577">
        <v>10</v>
      </c>
      <c r="AI51" s="578">
        <v>2</v>
      </c>
      <c r="AJ51" s="632">
        <v>38</v>
      </c>
      <c r="AK51" s="577">
        <v>0</v>
      </c>
      <c r="AL51" s="577">
        <v>0</v>
      </c>
      <c r="AM51" s="577">
        <v>0</v>
      </c>
      <c r="AN51" s="577">
        <v>0</v>
      </c>
      <c r="AO51" s="577">
        <v>0</v>
      </c>
      <c r="AP51" s="577">
        <v>0</v>
      </c>
      <c r="AQ51" s="577">
        <v>0</v>
      </c>
      <c r="AR51" s="577">
        <v>0</v>
      </c>
      <c r="AS51" s="577">
        <v>0</v>
      </c>
      <c r="AT51" s="577">
        <v>12</v>
      </c>
      <c r="AU51" s="577">
        <v>0</v>
      </c>
      <c r="AV51" s="577">
        <v>17</v>
      </c>
      <c r="AW51" s="580">
        <v>9</v>
      </c>
    </row>
    <row r="52" spans="1:49" x14ac:dyDescent="0.2">
      <c r="A52" s="651"/>
      <c r="B52" s="442"/>
      <c r="C52" s="988" t="s">
        <v>8</v>
      </c>
      <c r="D52" s="988"/>
      <c r="E52" s="988"/>
      <c r="F52" s="988"/>
      <c r="G52" s="989"/>
      <c r="H52" s="631">
        <v>1085</v>
      </c>
      <c r="I52" s="577">
        <v>7</v>
      </c>
      <c r="J52" s="577">
        <v>12</v>
      </c>
      <c r="K52" s="577">
        <v>114</v>
      </c>
      <c r="L52" s="577">
        <v>42</v>
      </c>
      <c r="M52" s="577">
        <v>106</v>
      </c>
      <c r="N52" s="577">
        <v>481</v>
      </c>
      <c r="O52" s="577">
        <v>21</v>
      </c>
      <c r="P52" s="577">
        <v>11</v>
      </c>
      <c r="Q52" s="577">
        <v>45</v>
      </c>
      <c r="R52" s="577">
        <v>153</v>
      </c>
      <c r="S52" s="577">
        <v>22</v>
      </c>
      <c r="T52" s="57">
        <v>39</v>
      </c>
      <c r="U52" s="58">
        <v>32</v>
      </c>
      <c r="V52" s="632">
        <v>711</v>
      </c>
      <c r="W52" s="577">
        <v>5</v>
      </c>
      <c r="X52" s="577">
        <v>7</v>
      </c>
      <c r="Y52" s="577">
        <v>72</v>
      </c>
      <c r="Z52" s="577">
        <v>29</v>
      </c>
      <c r="AA52" s="577">
        <v>74</v>
      </c>
      <c r="AB52" s="577">
        <v>363</v>
      </c>
      <c r="AC52" s="577">
        <v>15</v>
      </c>
      <c r="AD52" s="577">
        <v>7</v>
      </c>
      <c r="AE52" s="577">
        <v>20</v>
      </c>
      <c r="AF52" s="577">
        <v>80</v>
      </c>
      <c r="AG52" s="577">
        <v>12</v>
      </c>
      <c r="AH52" s="577">
        <v>15</v>
      </c>
      <c r="AI52" s="578">
        <v>12</v>
      </c>
      <c r="AJ52" s="632">
        <v>374</v>
      </c>
      <c r="AK52" s="577">
        <v>2</v>
      </c>
      <c r="AL52" s="577">
        <v>5</v>
      </c>
      <c r="AM52" s="577">
        <v>42</v>
      </c>
      <c r="AN52" s="577">
        <v>13</v>
      </c>
      <c r="AO52" s="577">
        <v>32</v>
      </c>
      <c r="AP52" s="577">
        <v>118</v>
      </c>
      <c r="AQ52" s="577">
        <v>6</v>
      </c>
      <c r="AR52" s="577">
        <v>4</v>
      </c>
      <c r="AS52" s="577">
        <v>25</v>
      </c>
      <c r="AT52" s="577">
        <v>73</v>
      </c>
      <c r="AU52" s="577">
        <v>10</v>
      </c>
      <c r="AV52" s="577">
        <v>24</v>
      </c>
      <c r="AW52" s="580">
        <v>20</v>
      </c>
    </row>
    <row r="53" spans="1:49" x14ac:dyDescent="0.2">
      <c r="A53" s="641" t="s">
        <v>58</v>
      </c>
      <c r="B53" s="441" t="s">
        <v>372</v>
      </c>
      <c r="C53" s="1118" t="s">
        <v>290</v>
      </c>
      <c r="D53" s="1118"/>
      <c r="E53" s="1118"/>
      <c r="F53" s="1118"/>
      <c r="G53" s="1119"/>
      <c r="H53" s="642"/>
      <c r="I53" s="643"/>
      <c r="J53" s="643"/>
      <c r="K53" s="643"/>
      <c r="L53" s="643"/>
      <c r="M53" s="643"/>
      <c r="N53" s="643"/>
      <c r="O53" s="643"/>
      <c r="P53" s="643"/>
      <c r="Q53" s="643"/>
      <c r="R53" s="643"/>
      <c r="S53" s="643"/>
      <c r="T53" s="644"/>
      <c r="U53" s="645"/>
      <c r="V53" s="646"/>
      <c r="W53" s="643"/>
      <c r="X53" s="643"/>
      <c r="Y53" s="643"/>
      <c r="Z53" s="643"/>
      <c r="AA53" s="643"/>
      <c r="AB53" s="643"/>
      <c r="AC53" s="643"/>
      <c r="AD53" s="643"/>
      <c r="AE53" s="643"/>
      <c r="AF53" s="643"/>
      <c r="AG53" s="643"/>
      <c r="AH53" s="643"/>
      <c r="AI53" s="647"/>
      <c r="AJ53" s="646"/>
      <c r="AK53" s="643"/>
      <c r="AL53" s="643"/>
      <c r="AM53" s="643"/>
      <c r="AN53" s="643"/>
      <c r="AO53" s="643"/>
      <c r="AP53" s="643"/>
      <c r="AQ53" s="643"/>
      <c r="AR53" s="643"/>
      <c r="AS53" s="643"/>
      <c r="AT53" s="643"/>
      <c r="AU53" s="643"/>
      <c r="AV53" s="643"/>
      <c r="AW53" s="648"/>
    </row>
    <row r="54" spans="1:49" x14ac:dyDescent="0.2">
      <c r="A54" s="651"/>
      <c r="B54" s="442"/>
      <c r="C54" s="988" t="s">
        <v>695</v>
      </c>
      <c r="D54" s="988"/>
      <c r="E54" s="988"/>
      <c r="F54" s="988"/>
      <c r="G54" s="989"/>
      <c r="H54" s="631">
        <v>492</v>
      </c>
      <c r="I54" s="577">
        <v>0</v>
      </c>
      <c r="J54" s="577">
        <v>7</v>
      </c>
      <c r="K54" s="577">
        <v>33</v>
      </c>
      <c r="L54" s="577">
        <v>47</v>
      </c>
      <c r="M54" s="577">
        <v>66</v>
      </c>
      <c r="N54" s="577">
        <v>81</v>
      </c>
      <c r="O54" s="577">
        <v>50</v>
      </c>
      <c r="P54" s="577">
        <v>24</v>
      </c>
      <c r="Q54" s="577">
        <v>70</v>
      </c>
      <c r="R54" s="577">
        <v>69</v>
      </c>
      <c r="S54" s="577">
        <v>42</v>
      </c>
      <c r="T54" s="57">
        <v>3</v>
      </c>
      <c r="U54" s="58">
        <v>0</v>
      </c>
      <c r="V54" s="632">
        <v>412</v>
      </c>
      <c r="W54" s="577">
        <v>0</v>
      </c>
      <c r="X54" s="577">
        <v>7</v>
      </c>
      <c r="Y54" s="577">
        <v>30</v>
      </c>
      <c r="Z54" s="577">
        <v>44</v>
      </c>
      <c r="AA54" s="577">
        <v>60</v>
      </c>
      <c r="AB54" s="577">
        <v>71</v>
      </c>
      <c r="AC54" s="577">
        <v>50</v>
      </c>
      <c r="AD54" s="577">
        <v>24</v>
      </c>
      <c r="AE54" s="577">
        <v>56</v>
      </c>
      <c r="AF54" s="577">
        <v>48</v>
      </c>
      <c r="AG54" s="577">
        <v>20</v>
      </c>
      <c r="AH54" s="577">
        <v>2</v>
      </c>
      <c r="AI54" s="578">
        <v>0</v>
      </c>
      <c r="AJ54" s="632">
        <v>80</v>
      </c>
      <c r="AK54" s="577">
        <v>0</v>
      </c>
      <c r="AL54" s="577">
        <v>0</v>
      </c>
      <c r="AM54" s="577">
        <v>3</v>
      </c>
      <c r="AN54" s="577">
        <v>3</v>
      </c>
      <c r="AO54" s="577">
        <v>6</v>
      </c>
      <c r="AP54" s="577">
        <v>10</v>
      </c>
      <c r="AQ54" s="577">
        <v>0</v>
      </c>
      <c r="AR54" s="577">
        <v>0</v>
      </c>
      <c r="AS54" s="577">
        <v>14</v>
      </c>
      <c r="AT54" s="577">
        <v>21</v>
      </c>
      <c r="AU54" s="577">
        <v>22</v>
      </c>
      <c r="AV54" s="577">
        <v>1</v>
      </c>
      <c r="AW54" s="580">
        <v>0</v>
      </c>
    </row>
    <row r="55" spans="1:49" x14ac:dyDescent="0.2">
      <c r="A55" s="651"/>
      <c r="B55" s="442"/>
      <c r="C55" s="988" t="s">
        <v>696</v>
      </c>
      <c r="D55" s="988"/>
      <c r="E55" s="988"/>
      <c r="F55" s="988"/>
      <c r="G55" s="989"/>
      <c r="H55" s="631">
        <v>304</v>
      </c>
      <c r="I55" s="577">
        <v>4</v>
      </c>
      <c r="J55" s="577">
        <v>9</v>
      </c>
      <c r="K55" s="577">
        <v>48</v>
      </c>
      <c r="L55" s="577">
        <v>38</v>
      </c>
      <c r="M55" s="577">
        <v>14</v>
      </c>
      <c r="N55" s="577">
        <v>85</v>
      </c>
      <c r="O55" s="577">
        <v>10</v>
      </c>
      <c r="P55" s="577">
        <v>10</v>
      </c>
      <c r="Q55" s="577">
        <v>27</v>
      </c>
      <c r="R55" s="577">
        <v>57</v>
      </c>
      <c r="S55" s="577">
        <v>0</v>
      </c>
      <c r="T55" s="57">
        <v>0</v>
      </c>
      <c r="U55" s="58">
        <v>2</v>
      </c>
      <c r="V55" s="632">
        <v>206</v>
      </c>
      <c r="W55" s="577">
        <v>4</v>
      </c>
      <c r="X55" s="577">
        <v>9</v>
      </c>
      <c r="Y55" s="577">
        <v>40</v>
      </c>
      <c r="Z55" s="577">
        <v>31</v>
      </c>
      <c r="AA55" s="577">
        <v>9</v>
      </c>
      <c r="AB55" s="577">
        <v>49</v>
      </c>
      <c r="AC55" s="577">
        <v>8</v>
      </c>
      <c r="AD55" s="577">
        <v>9</v>
      </c>
      <c r="AE55" s="577">
        <v>16</v>
      </c>
      <c r="AF55" s="577">
        <v>29</v>
      </c>
      <c r="AG55" s="577">
        <v>0</v>
      </c>
      <c r="AH55" s="577">
        <v>0</v>
      </c>
      <c r="AI55" s="578">
        <v>2</v>
      </c>
      <c r="AJ55" s="632">
        <v>98</v>
      </c>
      <c r="AK55" s="577">
        <v>0</v>
      </c>
      <c r="AL55" s="577">
        <v>0</v>
      </c>
      <c r="AM55" s="577">
        <v>8</v>
      </c>
      <c r="AN55" s="577">
        <v>7</v>
      </c>
      <c r="AO55" s="577">
        <v>5</v>
      </c>
      <c r="AP55" s="577">
        <v>36</v>
      </c>
      <c r="AQ55" s="577">
        <v>2</v>
      </c>
      <c r="AR55" s="577">
        <v>1</v>
      </c>
      <c r="AS55" s="577">
        <v>11</v>
      </c>
      <c r="AT55" s="577">
        <v>28</v>
      </c>
      <c r="AU55" s="577">
        <v>0</v>
      </c>
      <c r="AV55" s="577">
        <v>0</v>
      </c>
      <c r="AW55" s="580">
        <v>0</v>
      </c>
    </row>
    <row r="56" spans="1:49" x14ac:dyDescent="0.2">
      <c r="A56" s="651"/>
      <c r="B56" s="442"/>
      <c r="C56" s="988" t="s">
        <v>697</v>
      </c>
      <c r="D56" s="988"/>
      <c r="E56" s="988"/>
      <c r="F56" s="988"/>
      <c r="G56" s="989"/>
      <c r="H56" s="631">
        <v>219</v>
      </c>
      <c r="I56" s="577">
        <v>1</v>
      </c>
      <c r="J56" s="577">
        <v>0</v>
      </c>
      <c r="K56" s="577">
        <v>16</v>
      </c>
      <c r="L56" s="577">
        <v>4</v>
      </c>
      <c r="M56" s="577">
        <v>7</v>
      </c>
      <c r="N56" s="577">
        <v>32</v>
      </c>
      <c r="O56" s="577">
        <v>3</v>
      </c>
      <c r="P56" s="577">
        <v>4</v>
      </c>
      <c r="Q56" s="577">
        <v>19</v>
      </c>
      <c r="R56" s="577">
        <v>129</v>
      </c>
      <c r="S56" s="577">
        <v>0</v>
      </c>
      <c r="T56" s="57">
        <v>3</v>
      </c>
      <c r="U56" s="58">
        <v>1</v>
      </c>
      <c r="V56" s="632">
        <v>115</v>
      </c>
      <c r="W56" s="577">
        <v>1</v>
      </c>
      <c r="X56" s="577">
        <v>0</v>
      </c>
      <c r="Y56" s="577">
        <v>10</v>
      </c>
      <c r="Z56" s="577">
        <v>3</v>
      </c>
      <c r="AA56" s="577">
        <v>3</v>
      </c>
      <c r="AB56" s="577">
        <v>22</v>
      </c>
      <c r="AC56" s="577">
        <v>3</v>
      </c>
      <c r="AD56" s="577">
        <v>3</v>
      </c>
      <c r="AE56" s="577">
        <v>10</v>
      </c>
      <c r="AF56" s="577">
        <v>58</v>
      </c>
      <c r="AG56" s="577">
        <v>0</v>
      </c>
      <c r="AH56" s="577">
        <v>1</v>
      </c>
      <c r="AI56" s="578">
        <v>1</v>
      </c>
      <c r="AJ56" s="632">
        <v>104</v>
      </c>
      <c r="AK56" s="577">
        <v>0</v>
      </c>
      <c r="AL56" s="577">
        <v>0</v>
      </c>
      <c r="AM56" s="577">
        <v>6</v>
      </c>
      <c r="AN56" s="577">
        <v>1</v>
      </c>
      <c r="AO56" s="577">
        <v>4</v>
      </c>
      <c r="AP56" s="577">
        <v>10</v>
      </c>
      <c r="AQ56" s="577">
        <v>0</v>
      </c>
      <c r="AR56" s="577">
        <v>1</v>
      </c>
      <c r="AS56" s="577">
        <v>9</v>
      </c>
      <c r="AT56" s="577">
        <v>71</v>
      </c>
      <c r="AU56" s="577">
        <v>0</v>
      </c>
      <c r="AV56" s="577">
        <v>2</v>
      </c>
      <c r="AW56" s="580">
        <v>0</v>
      </c>
    </row>
    <row r="57" spans="1:49" x14ac:dyDescent="0.2">
      <c r="A57" s="651"/>
      <c r="B57" s="442"/>
      <c r="C57" s="988" t="s">
        <v>698</v>
      </c>
      <c r="D57" s="988"/>
      <c r="E57" s="988"/>
      <c r="F57" s="988"/>
      <c r="G57" s="989"/>
      <c r="H57" s="631">
        <v>124</v>
      </c>
      <c r="I57" s="577">
        <v>0</v>
      </c>
      <c r="J57" s="577">
        <v>0</v>
      </c>
      <c r="K57" s="577">
        <v>1</v>
      </c>
      <c r="L57" s="577">
        <v>0</v>
      </c>
      <c r="M57" s="577">
        <v>0</v>
      </c>
      <c r="N57" s="577">
        <v>6</v>
      </c>
      <c r="O57" s="577">
        <v>1</v>
      </c>
      <c r="P57" s="577">
        <v>0</v>
      </c>
      <c r="Q57" s="577">
        <v>3</v>
      </c>
      <c r="R57" s="577">
        <v>76</v>
      </c>
      <c r="S57" s="577">
        <v>0</v>
      </c>
      <c r="T57" s="57">
        <v>29</v>
      </c>
      <c r="U57" s="58">
        <v>8</v>
      </c>
      <c r="V57" s="632">
        <v>58</v>
      </c>
      <c r="W57" s="577">
        <v>0</v>
      </c>
      <c r="X57" s="577">
        <v>0</v>
      </c>
      <c r="Y57" s="577">
        <v>0</v>
      </c>
      <c r="Z57" s="577">
        <v>0</v>
      </c>
      <c r="AA57" s="577">
        <v>0</v>
      </c>
      <c r="AB57" s="577">
        <v>4</v>
      </c>
      <c r="AC57" s="577">
        <v>1</v>
      </c>
      <c r="AD57" s="577">
        <v>0</v>
      </c>
      <c r="AE57" s="577">
        <v>2</v>
      </c>
      <c r="AF57" s="577">
        <v>40</v>
      </c>
      <c r="AG57" s="577">
        <v>0</v>
      </c>
      <c r="AH57" s="577">
        <v>10</v>
      </c>
      <c r="AI57" s="578">
        <v>1</v>
      </c>
      <c r="AJ57" s="632">
        <v>66</v>
      </c>
      <c r="AK57" s="577">
        <v>0</v>
      </c>
      <c r="AL57" s="577">
        <v>0</v>
      </c>
      <c r="AM57" s="577">
        <v>1</v>
      </c>
      <c r="AN57" s="577">
        <v>0</v>
      </c>
      <c r="AO57" s="577">
        <v>0</v>
      </c>
      <c r="AP57" s="577">
        <v>2</v>
      </c>
      <c r="AQ57" s="577">
        <v>0</v>
      </c>
      <c r="AR57" s="577">
        <v>0</v>
      </c>
      <c r="AS57" s="577">
        <v>1</v>
      </c>
      <c r="AT57" s="577">
        <v>36</v>
      </c>
      <c r="AU57" s="577">
        <v>0</v>
      </c>
      <c r="AV57" s="577">
        <v>19</v>
      </c>
      <c r="AW57" s="580">
        <v>7</v>
      </c>
    </row>
    <row r="58" spans="1:49" x14ac:dyDescent="0.2">
      <c r="A58" s="651"/>
      <c r="B58" s="442"/>
      <c r="C58" s="988" t="s">
        <v>8</v>
      </c>
      <c r="D58" s="988"/>
      <c r="E58" s="988"/>
      <c r="F58" s="988"/>
      <c r="G58" s="989"/>
      <c r="H58" s="631">
        <v>1139</v>
      </c>
      <c r="I58" s="577">
        <v>5</v>
      </c>
      <c r="J58" s="577">
        <v>16</v>
      </c>
      <c r="K58" s="577">
        <v>98</v>
      </c>
      <c r="L58" s="577">
        <v>89</v>
      </c>
      <c r="M58" s="577">
        <v>87</v>
      </c>
      <c r="N58" s="577">
        <v>204</v>
      </c>
      <c r="O58" s="577">
        <v>64</v>
      </c>
      <c r="P58" s="577">
        <v>38</v>
      </c>
      <c r="Q58" s="577">
        <v>119</v>
      </c>
      <c r="R58" s="577">
        <v>331</v>
      </c>
      <c r="S58" s="577">
        <v>42</v>
      </c>
      <c r="T58" s="57">
        <v>35</v>
      </c>
      <c r="U58" s="58">
        <v>11</v>
      </c>
      <c r="V58" s="632">
        <v>791</v>
      </c>
      <c r="W58" s="577">
        <v>5</v>
      </c>
      <c r="X58" s="577">
        <v>16</v>
      </c>
      <c r="Y58" s="577">
        <v>80</v>
      </c>
      <c r="Z58" s="577">
        <v>78</v>
      </c>
      <c r="AA58" s="577">
        <v>72</v>
      </c>
      <c r="AB58" s="577">
        <v>146</v>
      </c>
      <c r="AC58" s="577">
        <v>62</v>
      </c>
      <c r="AD58" s="577">
        <v>36</v>
      </c>
      <c r="AE58" s="577">
        <v>84</v>
      </c>
      <c r="AF58" s="577">
        <v>175</v>
      </c>
      <c r="AG58" s="577">
        <v>20</v>
      </c>
      <c r="AH58" s="577">
        <v>13</v>
      </c>
      <c r="AI58" s="578">
        <v>4</v>
      </c>
      <c r="AJ58" s="632">
        <v>348</v>
      </c>
      <c r="AK58" s="577">
        <v>0</v>
      </c>
      <c r="AL58" s="577">
        <v>0</v>
      </c>
      <c r="AM58" s="577">
        <v>18</v>
      </c>
      <c r="AN58" s="577">
        <v>11</v>
      </c>
      <c r="AO58" s="577">
        <v>15</v>
      </c>
      <c r="AP58" s="577">
        <v>58</v>
      </c>
      <c r="AQ58" s="577">
        <v>2</v>
      </c>
      <c r="AR58" s="577">
        <v>2</v>
      </c>
      <c r="AS58" s="577">
        <v>35</v>
      </c>
      <c r="AT58" s="577">
        <v>156</v>
      </c>
      <c r="AU58" s="577">
        <v>22</v>
      </c>
      <c r="AV58" s="577">
        <v>22</v>
      </c>
      <c r="AW58" s="580">
        <v>7</v>
      </c>
    </row>
    <row r="59" spans="1:49" x14ac:dyDescent="0.2">
      <c r="A59" s="641" t="s">
        <v>68</v>
      </c>
      <c r="B59" s="441" t="s">
        <v>376</v>
      </c>
      <c r="C59" s="1118" t="s">
        <v>533</v>
      </c>
      <c r="D59" s="1118"/>
      <c r="E59" s="1118"/>
      <c r="F59" s="1118"/>
      <c r="G59" s="1119"/>
      <c r="H59" s="642"/>
      <c r="I59" s="643"/>
      <c r="J59" s="643"/>
      <c r="K59" s="643"/>
      <c r="L59" s="643"/>
      <c r="M59" s="643"/>
      <c r="N59" s="643"/>
      <c r="O59" s="643"/>
      <c r="P59" s="643"/>
      <c r="Q59" s="643"/>
      <c r="R59" s="643"/>
      <c r="S59" s="643"/>
      <c r="T59" s="644"/>
      <c r="U59" s="645"/>
      <c r="V59" s="646"/>
      <c r="W59" s="643"/>
      <c r="X59" s="643"/>
      <c r="Y59" s="643"/>
      <c r="Z59" s="643"/>
      <c r="AA59" s="643"/>
      <c r="AB59" s="643"/>
      <c r="AC59" s="643"/>
      <c r="AD59" s="643"/>
      <c r="AE59" s="643"/>
      <c r="AF59" s="643"/>
      <c r="AG59" s="643"/>
      <c r="AH59" s="643"/>
      <c r="AI59" s="647"/>
      <c r="AJ59" s="646"/>
      <c r="AK59" s="643"/>
      <c r="AL59" s="643"/>
      <c r="AM59" s="643"/>
      <c r="AN59" s="643"/>
      <c r="AO59" s="643"/>
      <c r="AP59" s="643"/>
      <c r="AQ59" s="643"/>
      <c r="AR59" s="643"/>
      <c r="AS59" s="643"/>
      <c r="AT59" s="643"/>
      <c r="AU59" s="643"/>
      <c r="AV59" s="643"/>
      <c r="AW59" s="648"/>
    </row>
    <row r="60" spans="1:49" x14ac:dyDescent="0.2">
      <c r="A60" s="651"/>
      <c r="B60" s="442"/>
      <c r="C60" s="988" t="s">
        <v>695</v>
      </c>
      <c r="D60" s="988"/>
      <c r="E60" s="988"/>
      <c r="F60" s="988"/>
      <c r="G60" s="989"/>
      <c r="H60" s="631">
        <v>104</v>
      </c>
      <c r="I60" s="577">
        <v>0</v>
      </c>
      <c r="J60" s="577">
        <v>1</v>
      </c>
      <c r="K60" s="577">
        <v>1</v>
      </c>
      <c r="L60" s="577">
        <v>1</v>
      </c>
      <c r="M60" s="577">
        <v>14</v>
      </c>
      <c r="N60" s="577">
        <v>10</v>
      </c>
      <c r="O60" s="577">
        <v>6</v>
      </c>
      <c r="P60" s="577">
        <v>0</v>
      </c>
      <c r="Q60" s="577">
        <v>22</v>
      </c>
      <c r="R60" s="577">
        <v>23</v>
      </c>
      <c r="S60" s="577">
        <v>25</v>
      </c>
      <c r="T60" s="57">
        <v>1</v>
      </c>
      <c r="U60" s="58">
        <v>0</v>
      </c>
      <c r="V60" s="632">
        <v>69</v>
      </c>
      <c r="W60" s="577">
        <v>0</v>
      </c>
      <c r="X60" s="577">
        <v>1</v>
      </c>
      <c r="Y60" s="577">
        <v>1</v>
      </c>
      <c r="Z60" s="577">
        <v>0</v>
      </c>
      <c r="AA60" s="577">
        <v>9</v>
      </c>
      <c r="AB60" s="577">
        <v>8</v>
      </c>
      <c r="AC60" s="577">
        <v>4</v>
      </c>
      <c r="AD60" s="577">
        <v>0</v>
      </c>
      <c r="AE60" s="577">
        <v>14</v>
      </c>
      <c r="AF60" s="577">
        <v>15</v>
      </c>
      <c r="AG60" s="577">
        <v>16</v>
      </c>
      <c r="AH60" s="577">
        <v>1</v>
      </c>
      <c r="AI60" s="578">
        <v>0</v>
      </c>
      <c r="AJ60" s="632">
        <v>35</v>
      </c>
      <c r="AK60" s="577">
        <v>0</v>
      </c>
      <c r="AL60" s="577">
        <v>0</v>
      </c>
      <c r="AM60" s="577">
        <v>0</v>
      </c>
      <c r="AN60" s="577">
        <v>1</v>
      </c>
      <c r="AO60" s="577">
        <v>5</v>
      </c>
      <c r="AP60" s="577">
        <v>2</v>
      </c>
      <c r="AQ60" s="577">
        <v>2</v>
      </c>
      <c r="AR60" s="577">
        <v>0</v>
      </c>
      <c r="AS60" s="577">
        <v>8</v>
      </c>
      <c r="AT60" s="577">
        <v>8</v>
      </c>
      <c r="AU60" s="577">
        <v>9</v>
      </c>
      <c r="AV60" s="577">
        <v>0</v>
      </c>
      <c r="AW60" s="580">
        <v>0</v>
      </c>
    </row>
    <row r="61" spans="1:49" x14ac:dyDescent="0.2">
      <c r="A61" s="651"/>
      <c r="B61" s="442"/>
      <c r="C61" s="988" t="s">
        <v>696</v>
      </c>
      <c r="D61" s="988"/>
      <c r="E61" s="988"/>
      <c r="F61" s="988"/>
      <c r="G61" s="989"/>
      <c r="H61" s="631">
        <v>108</v>
      </c>
      <c r="I61" s="577">
        <v>1</v>
      </c>
      <c r="J61" s="577">
        <v>0</v>
      </c>
      <c r="K61" s="577">
        <v>4</v>
      </c>
      <c r="L61" s="577">
        <v>4</v>
      </c>
      <c r="M61" s="577">
        <v>6</v>
      </c>
      <c r="N61" s="577">
        <v>18</v>
      </c>
      <c r="O61" s="577">
        <v>5</v>
      </c>
      <c r="P61" s="577">
        <v>8</v>
      </c>
      <c r="Q61" s="577">
        <v>22</v>
      </c>
      <c r="R61" s="577">
        <v>39</v>
      </c>
      <c r="S61" s="577">
        <v>0</v>
      </c>
      <c r="T61" s="57">
        <v>1</v>
      </c>
      <c r="U61" s="58">
        <v>0</v>
      </c>
      <c r="V61" s="632">
        <v>61</v>
      </c>
      <c r="W61" s="577">
        <v>0</v>
      </c>
      <c r="X61" s="577">
        <v>0</v>
      </c>
      <c r="Y61" s="577">
        <v>4</v>
      </c>
      <c r="Z61" s="577">
        <v>2</v>
      </c>
      <c r="AA61" s="577">
        <v>3</v>
      </c>
      <c r="AB61" s="577">
        <v>12</v>
      </c>
      <c r="AC61" s="577">
        <v>3</v>
      </c>
      <c r="AD61" s="577">
        <v>7</v>
      </c>
      <c r="AE61" s="577">
        <v>11</v>
      </c>
      <c r="AF61" s="577">
        <v>18</v>
      </c>
      <c r="AG61" s="577">
        <v>0</v>
      </c>
      <c r="AH61" s="577">
        <v>1</v>
      </c>
      <c r="AI61" s="578">
        <v>0</v>
      </c>
      <c r="AJ61" s="632">
        <v>47</v>
      </c>
      <c r="AK61" s="577">
        <v>1</v>
      </c>
      <c r="AL61" s="577">
        <v>0</v>
      </c>
      <c r="AM61" s="577">
        <v>0</v>
      </c>
      <c r="AN61" s="577">
        <v>2</v>
      </c>
      <c r="AO61" s="577">
        <v>3</v>
      </c>
      <c r="AP61" s="577">
        <v>6</v>
      </c>
      <c r="AQ61" s="577">
        <v>2</v>
      </c>
      <c r="AR61" s="577">
        <v>1</v>
      </c>
      <c r="AS61" s="577">
        <v>11</v>
      </c>
      <c r="AT61" s="577">
        <v>21</v>
      </c>
      <c r="AU61" s="577">
        <v>0</v>
      </c>
      <c r="AV61" s="577">
        <v>0</v>
      </c>
      <c r="AW61" s="580">
        <v>0</v>
      </c>
    </row>
    <row r="62" spans="1:49" x14ac:dyDescent="0.2">
      <c r="A62" s="651"/>
      <c r="B62" s="442"/>
      <c r="C62" s="988" t="s">
        <v>697</v>
      </c>
      <c r="D62" s="988"/>
      <c r="E62" s="988"/>
      <c r="F62" s="988"/>
      <c r="G62" s="989"/>
      <c r="H62" s="631">
        <v>91</v>
      </c>
      <c r="I62" s="577">
        <v>0</v>
      </c>
      <c r="J62" s="577">
        <v>0</v>
      </c>
      <c r="K62" s="577">
        <v>3</v>
      </c>
      <c r="L62" s="577">
        <v>0</v>
      </c>
      <c r="M62" s="577">
        <v>0</v>
      </c>
      <c r="N62" s="577">
        <v>10</v>
      </c>
      <c r="O62" s="577">
        <v>2</v>
      </c>
      <c r="P62" s="577">
        <v>1</v>
      </c>
      <c r="Q62" s="577">
        <v>1</v>
      </c>
      <c r="R62" s="577">
        <v>64</v>
      </c>
      <c r="S62" s="577">
        <v>0</v>
      </c>
      <c r="T62" s="57">
        <v>10</v>
      </c>
      <c r="U62" s="58">
        <v>0</v>
      </c>
      <c r="V62" s="632">
        <v>44</v>
      </c>
      <c r="W62" s="577">
        <v>0</v>
      </c>
      <c r="X62" s="577">
        <v>0</v>
      </c>
      <c r="Y62" s="577">
        <v>2</v>
      </c>
      <c r="Z62" s="577">
        <v>0</v>
      </c>
      <c r="AA62" s="577">
        <v>0</v>
      </c>
      <c r="AB62" s="577">
        <v>7</v>
      </c>
      <c r="AC62" s="577">
        <v>0</v>
      </c>
      <c r="AD62" s="577">
        <v>1</v>
      </c>
      <c r="AE62" s="577">
        <v>0</v>
      </c>
      <c r="AF62" s="577">
        <v>33</v>
      </c>
      <c r="AG62" s="577">
        <v>0</v>
      </c>
      <c r="AH62" s="577">
        <v>1</v>
      </c>
      <c r="AI62" s="578">
        <v>0</v>
      </c>
      <c r="AJ62" s="632">
        <v>47</v>
      </c>
      <c r="AK62" s="577">
        <v>0</v>
      </c>
      <c r="AL62" s="577">
        <v>0</v>
      </c>
      <c r="AM62" s="577">
        <v>1</v>
      </c>
      <c r="AN62" s="577">
        <v>0</v>
      </c>
      <c r="AO62" s="577">
        <v>0</v>
      </c>
      <c r="AP62" s="577">
        <v>3</v>
      </c>
      <c r="AQ62" s="577">
        <v>2</v>
      </c>
      <c r="AR62" s="577">
        <v>0</v>
      </c>
      <c r="AS62" s="577">
        <v>1</v>
      </c>
      <c r="AT62" s="577">
        <v>31</v>
      </c>
      <c r="AU62" s="577">
        <v>0</v>
      </c>
      <c r="AV62" s="577">
        <v>9</v>
      </c>
      <c r="AW62" s="580">
        <v>0</v>
      </c>
    </row>
    <row r="63" spans="1:49" x14ac:dyDescent="0.2">
      <c r="A63" s="651"/>
      <c r="B63" s="442"/>
      <c r="C63" s="988" t="s">
        <v>698</v>
      </c>
      <c r="D63" s="988"/>
      <c r="E63" s="988"/>
      <c r="F63" s="988"/>
      <c r="G63" s="989"/>
      <c r="H63" s="631">
        <v>66</v>
      </c>
      <c r="I63" s="577">
        <v>0</v>
      </c>
      <c r="J63" s="577">
        <v>0</v>
      </c>
      <c r="K63" s="577">
        <v>0</v>
      </c>
      <c r="L63" s="577">
        <v>0</v>
      </c>
      <c r="M63" s="577">
        <v>0</v>
      </c>
      <c r="N63" s="577">
        <v>6</v>
      </c>
      <c r="O63" s="577">
        <v>0</v>
      </c>
      <c r="P63" s="577">
        <v>0</v>
      </c>
      <c r="Q63" s="577">
        <v>1</v>
      </c>
      <c r="R63" s="577">
        <v>25</v>
      </c>
      <c r="S63" s="577">
        <v>0</v>
      </c>
      <c r="T63" s="57">
        <v>23</v>
      </c>
      <c r="U63" s="58">
        <v>11</v>
      </c>
      <c r="V63" s="632">
        <v>35</v>
      </c>
      <c r="W63" s="577">
        <v>0</v>
      </c>
      <c r="X63" s="577">
        <v>0</v>
      </c>
      <c r="Y63" s="577">
        <v>0</v>
      </c>
      <c r="Z63" s="577">
        <v>0</v>
      </c>
      <c r="AA63" s="577">
        <v>0</v>
      </c>
      <c r="AB63" s="577">
        <v>3</v>
      </c>
      <c r="AC63" s="577">
        <v>0</v>
      </c>
      <c r="AD63" s="577">
        <v>0</v>
      </c>
      <c r="AE63" s="577">
        <v>1</v>
      </c>
      <c r="AF63" s="577">
        <v>17</v>
      </c>
      <c r="AG63" s="577">
        <v>0</v>
      </c>
      <c r="AH63" s="577">
        <v>11</v>
      </c>
      <c r="AI63" s="578">
        <v>3</v>
      </c>
      <c r="AJ63" s="632">
        <v>31</v>
      </c>
      <c r="AK63" s="577">
        <v>0</v>
      </c>
      <c r="AL63" s="577">
        <v>0</v>
      </c>
      <c r="AM63" s="577">
        <v>0</v>
      </c>
      <c r="AN63" s="577">
        <v>0</v>
      </c>
      <c r="AO63" s="577">
        <v>0</v>
      </c>
      <c r="AP63" s="577">
        <v>3</v>
      </c>
      <c r="AQ63" s="577">
        <v>0</v>
      </c>
      <c r="AR63" s="577">
        <v>0</v>
      </c>
      <c r="AS63" s="577">
        <v>0</v>
      </c>
      <c r="AT63" s="577">
        <v>8</v>
      </c>
      <c r="AU63" s="577">
        <v>0</v>
      </c>
      <c r="AV63" s="577">
        <v>12</v>
      </c>
      <c r="AW63" s="580">
        <v>8</v>
      </c>
    </row>
    <row r="64" spans="1:49" x14ac:dyDescent="0.2">
      <c r="A64" s="651"/>
      <c r="B64" s="442"/>
      <c r="C64" s="988" t="s">
        <v>8</v>
      </c>
      <c r="D64" s="988"/>
      <c r="E64" s="988"/>
      <c r="F64" s="988"/>
      <c r="G64" s="989"/>
      <c r="H64" s="631">
        <v>369</v>
      </c>
      <c r="I64" s="577">
        <v>1</v>
      </c>
      <c r="J64" s="577">
        <v>1</v>
      </c>
      <c r="K64" s="577">
        <v>8</v>
      </c>
      <c r="L64" s="577">
        <v>5</v>
      </c>
      <c r="M64" s="577">
        <v>20</v>
      </c>
      <c r="N64" s="577">
        <v>44</v>
      </c>
      <c r="O64" s="577">
        <v>13</v>
      </c>
      <c r="P64" s="577">
        <v>9</v>
      </c>
      <c r="Q64" s="577">
        <v>46</v>
      </c>
      <c r="R64" s="577">
        <v>151</v>
      </c>
      <c r="S64" s="577">
        <v>25</v>
      </c>
      <c r="T64" s="57">
        <v>35</v>
      </c>
      <c r="U64" s="58">
        <v>11</v>
      </c>
      <c r="V64" s="632">
        <v>209</v>
      </c>
      <c r="W64" s="577">
        <v>0</v>
      </c>
      <c r="X64" s="577">
        <v>1</v>
      </c>
      <c r="Y64" s="577">
        <v>7</v>
      </c>
      <c r="Z64" s="577">
        <v>2</v>
      </c>
      <c r="AA64" s="577">
        <v>12</v>
      </c>
      <c r="AB64" s="577">
        <v>30</v>
      </c>
      <c r="AC64" s="577">
        <v>7</v>
      </c>
      <c r="AD64" s="577">
        <v>8</v>
      </c>
      <c r="AE64" s="577">
        <v>26</v>
      </c>
      <c r="AF64" s="577">
        <v>83</v>
      </c>
      <c r="AG64" s="577">
        <v>16</v>
      </c>
      <c r="AH64" s="577">
        <v>14</v>
      </c>
      <c r="AI64" s="578">
        <v>3</v>
      </c>
      <c r="AJ64" s="632">
        <v>160</v>
      </c>
      <c r="AK64" s="577">
        <v>1</v>
      </c>
      <c r="AL64" s="577">
        <v>0</v>
      </c>
      <c r="AM64" s="577">
        <v>1</v>
      </c>
      <c r="AN64" s="577">
        <v>3</v>
      </c>
      <c r="AO64" s="577">
        <v>8</v>
      </c>
      <c r="AP64" s="577">
        <v>14</v>
      </c>
      <c r="AQ64" s="577">
        <v>6</v>
      </c>
      <c r="AR64" s="577">
        <v>1</v>
      </c>
      <c r="AS64" s="577">
        <v>20</v>
      </c>
      <c r="AT64" s="577">
        <v>68</v>
      </c>
      <c r="AU64" s="577">
        <v>9</v>
      </c>
      <c r="AV64" s="577">
        <v>21</v>
      </c>
      <c r="AW64" s="580">
        <v>8</v>
      </c>
    </row>
    <row r="65" spans="1:49" x14ac:dyDescent="0.2">
      <c r="A65" s="633" t="s">
        <v>76</v>
      </c>
      <c r="B65" s="652" t="s">
        <v>380</v>
      </c>
      <c r="C65" s="1212" t="s">
        <v>699</v>
      </c>
      <c r="D65" s="1210"/>
      <c r="E65" s="1210"/>
      <c r="F65" s="1210"/>
      <c r="G65" s="1211"/>
      <c r="H65" s="635"/>
      <c r="I65" s="636"/>
      <c r="J65" s="636"/>
      <c r="K65" s="636"/>
      <c r="L65" s="636"/>
      <c r="M65" s="636"/>
      <c r="N65" s="636"/>
      <c r="O65" s="636"/>
      <c r="P65" s="636"/>
      <c r="Q65" s="636"/>
      <c r="R65" s="636"/>
      <c r="S65" s="636"/>
      <c r="T65" s="87"/>
      <c r="U65" s="88"/>
      <c r="V65" s="637"/>
      <c r="W65" s="636"/>
      <c r="X65" s="636"/>
      <c r="Y65" s="636"/>
      <c r="Z65" s="636"/>
      <c r="AA65" s="636"/>
      <c r="AB65" s="636"/>
      <c r="AC65" s="636"/>
      <c r="AD65" s="636"/>
      <c r="AE65" s="636"/>
      <c r="AF65" s="636"/>
      <c r="AG65" s="636"/>
      <c r="AH65" s="636"/>
      <c r="AI65" s="638"/>
      <c r="AJ65" s="637"/>
      <c r="AK65" s="636"/>
      <c r="AL65" s="636"/>
      <c r="AM65" s="636"/>
      <c r="AN65" s="636"/>
      <c r="AO65" s="636"/>
      <c r="AP65" s="636"/>
      <c r="AQ65" s="636"/>
      <c r="AR65" s="636"/>
      <c r="AS65" s="636"/>
      <c r="AT65" s="636"/>
      <c r="AU65" s="636"/>
      <c r="AV65" s="636"/>
      <c r="AW65" s="639"/>
    </row>
    <row r="66" spans="1:49" x14ac:dyDescent="0.2">
      <c r="A66" s="624"/>
      <c r="B66" s="625"/>
      <c r="C66" s="988" t="s">
        <v>695</v>
      </c>
      <c r="D66" s="988"/>
      <c r="E66" s="988"/>
      <c r="F66" s="988"/>
      <c r="G66" s="989"/>
      <c r="H66" s="631">
        <v>2909</v>
      </c>
      <c r="I66" s="577">
        <v>0</v>
      </c>
      <c r="J66" s="577">
        <v>1</v>
      </c>
      <c r="K66" s="577">
        <v>22</v>
      </c>
      <c r="L66" s="577">
        <v>49</v>
      </c>
      <c r="M66" s="577">
        <v>82</v>
      </c>
      <c r="N66" s="577">
        <v>430</v>
      </c>
      <c r="O66" s="577">
        <v>131</v>
      </c>
      <c r="P66" s="577">
        <v>43</v>
      </c>
      <c r="Q66" s="577">
        <v>612</v>
      </c>
      <c r="R66" s="577">
        <v>664</v>
      </c>
      <c r="S66" s="577">
        <v>853</v>
      </c>
      <c r="T66" s="57">
        <v>9</v>
      </c>
      <c r="U66" s="58">
        <v>13</v>
      </c>
      <c r="V66" s="632">
        <v>1586</v>
      </c>
      <c r="W66" s="577">
        <v>0</v>
      </c>
      <c r="X66" s="577">
        <v>1</v>
      </c>
      <c r="Y66" s="577">
        <v>7</v>
      </c>
      <c r="Z66" s="577">
        <v>18</v>
      </c>
      <c r="AA66" s="577">
        <v>34</v>
      </c>
      <c r="AB66" s="577">
        <v>196</v>
      </c>
      <c r="AC66" s="577">
        <v>72</v>
      </c>
      <c r="AD66" s="577">
        <v>42</v>
      </c>
      <c r="AE66" s="577">
        <v>344</v>
      </c>
      <c r="AF66" s="577">
        <v>386</v>
      </c>
      <c r="AG66" s="577">
        <v>473</v>
      </c>
      <c r="AH66" s="577">
        <v>5</v>
      </c>
      <c r="AI66" s="578">
        <v>8</v>
      </c>
      <c r="AJ66" s="632">
        <v>1323</v>
      </c>
      <c r="AK66" s="577">
        <v>0</v>
      </c>
      <c r="AL66" s="577">
        <v>0</v>
      </c>
      <c r="AM66" s="577">
        <v>15</v>
      </c>
      <c r="AN66" s="577">
        <v>31</v>
      </c>
      <c r="AO66" s="577">
        <v>48</v>
      </c>
      <c r="AP66" s="577">
        <v>234</v>
      </c>
      <c r="AQ66" s="577">
        <v>59</v>
      </c>
      <c r="AR66" s="577">
        <v>1</v>
      </c>
      <c r="AS66" s="577">
        <v>268</v>
      </c>
      <c r="AT66" s="577">
        <v>278</v>
      </c>
      <c r="AU66" s="577">
        <v>380</v>
      </c>
      <c r="AV66" s="577">
        <v>4</v>
      </c>
      <c r="AW66" s="580">
        <v>5</v>
      </c>
    </row>
    <row r="67" spans="1:49" x14ac:dyDescent="0.2">
      <c r="A67" s="624"/>
      <c r="B67" s="625"/>
      <c r="C67" s="988" t="s">
        <v>696</v>
      </c>
      <c r="D67" s="988"/>
      <c r="E67" s="988"/>
      <c r="F67" s="988"/>
      <c r="G67" s="989"/>
      <c r="H67" s="631">
        <v>3567</v>
      </c>
      <c r="I67" s="577">
        <v>3</v>
      </c>
      <c r="J67" s="577">
        <v>12</v>
      </c>
      <c r="K67" s="577">
        <v>293</v>
      </c>
      <c r="L67" s="577">
        <v>250</v>
      </c>
      <c r="M67" s="577">
        <v>138</v>
      </c>
      <c r="N67" s="577">
        <v>1154</v>
      </c>
      <c r="O67" s="577">
        <v>159</v>
      </c>
      <c r="P67" s="577">
        <v>125</v>
      </c>
      <c r="Q67" s="577">
        <v>502</v>
      </c>
      <c r="R67" s="577">
        <v>882</v>
      </c>
      <c r="S67" s="577">
        <v>0</v>
      </c>
      <c r="T67" s="57">
        <v>14</v>
      </c>
      <c r="U67" s="58">
        <v>35</v>
      </c>
      <c r="V67" s="632">
        <v>1744</v>
      </c>
      <c r="W67" s="577">
        <v>0</v>
      </c>
      <c r="X67" s="577">
        <v>6</v>
      </c>
      <c r="Y67" s="577">
        <v>133</v>
      </c>
      <c r="Z67" s="577">
        <v>135</v>
      </c>
      <c r="AA67" s="577">
        <v>55</v>
      </c>
      <c r="AB67" s="577">
        <v>506</v>
      </c>
      <c r="AC67" s="577">
        <v>95</v>
      </c>
      <c r="AD67" s="577">
        <v>108</v>
      </c>
      <c r="AE67" s="577">
        <v>244</v>
      </c>
      <c r="AF67" s="577">
        <v>441</v>
      </c>
      <c r="AG67" s="577">
        <v>0</v>
      </c>
      <c r="AH67" s="577">
        <v>5</v>
      </c>
      <c r="AI67" s="578">
        <v>16</v>
      </c>
      <c r="AJ67" s="632">
        <v>1823</v>
      </c>
      <c r="AK67" s="577">
        <v>3</v>
      </c>
      <c r="AL67" s="577">
        <v>6</v>
      </c>
      <c r="AM67" s="577">
        <v>160</v>
      </c>
      <c r="AN67" s="577">
        <v>115</v>
      </c>
      <c r="AO67" s="577">
        <v>83</v>
      </c>
      <c r="AP67" s="577">
        <v>648</v>
      </c>
      <c r="AQ67" s="577">
        <v>64</v>
      </c>
      <c r="AR67" s="577">
        <v>17</v>
      </c>
      <c r="AS67" s="577">
        <v>258</v>
      </c>
      <c r="AT67" s="577">
        <v>441</v>
      </c>
      <c r="AU67" s="577">
        <v>0</v>
      </c>
      <c r="AV67" s="577">
        <v>9</v>
      </c>
      <c r="AW67" s="580">
        <v>19</v>
      </c>
    </row>
    <row r="68" spans="1:49" x14ac:dyDescent="0.2">
      <c r="A68" s="624"/>
      <c r="B68" s="625"/>
      <c r="C68" s="988" t="s">
        <v>697</v>
      </c>
      <c r="D68" s="988"/>
      <c r="E68" s="988"/>
      <c r="F68" s="988"/>
      <c r="G68" s="989"/>
      <c r="H68" s="631">
        <v>2235</v>
      </c>
      <c r="I68" s="577">
        <v>1</v>
      </c>
      <c r="J68" s="577">
        <v>7</v>
      </c>
      <c r="K68" s="577">
        <v>105</v>
      </c>
      <c r="L68" s="577">
        <v>81</v>
      </c>
      <c r="M68" s="577">
        <v>36</v>
      </c>
      <c r="N68" s="577">
        <v>337</v>
      </c>
      <c r="O68" s="577">
        <v>27</v>
      </c>
      <c r="P68" s="577">
        <v>86</v>
      </c>
      <c r="Q68" s="577">
        <v>185</v>
      </c>
      <c r="R68" s="577">
        <v>1232</v>
      </c>
      <c r="S68" s="577">
        <v>0</v>
      </c>
      <c r="T68" s="57">
        <v>93</v>
      </c>
      <c r="U68" s="58">
        <v>45</v>
      </c>
      <c r="V68" s="632">
        <v>1186</v>
      </c>
      <c r="W68" s="577">
        <v>1</v>
      </c>
      <c r="X68" s="577">
        <v>5</v>
      </c>
      <c r="Y68" s="577">
        <v>60</v>
      </c>
      <c r="Z68" s="577">
        <v>57</v>
      </c>
      <c r="AA68" s="577">
        <v>24</v>
      </c>
      <c r="AB68" s="577">
        <v>186</v>
      </c>
      <c r="AC68" s="577">
        <v>22</v>
      </c>
      <c r="AD68" s="577">
        <v>76</v>
      </c>
      <c r="AE68" s="577">
        <v>101</v>
      </c>
      <c r="AF68" s="577">
        <v>602</v>
      </c>
      <c r="AG68" s="577">
        <v>0</v>
      </c>
      <c r="AH68" s="577">
        <v>31</v>
      </c>
      <c r="AI68" s="578">
        <v>21</v>
      </c>
      <c r="AJ68" s="632">
        <v>1049</v>
      </c>
      <c r="AK68" s="577">
        <v>0</v>
      </c>
      <c r="AL68" s="577">
        <v>2</v>
      </c>
      <c r="AM68" s="577">
        <v>45</v>
      </c>
      <c r="AN68" s="577">
        <v>24</v>
      </c>
      <c r="AO68" s="577">
        <v>12</v>
      </c>
      <c r="AP68" s="577">
        <v>151</v>
      </c>
      <c r="AQ68" s="577">
        <v>5</v>
      </c>
      <c r="AR68" s="577">
        <v>10</v>
      </c>
      <c r="AS68" s="577">
        <v>84</v>
      </c>
      <c r="AT68" s="577">
        <v>630</v>
      </c>
      <c r="AU68" s="577">
        <v>0</v>
      </c>
      <c r="AV68" s="577">
        <v>62</v>
      </c>
      <c r="AW68" s="580">
        <v>24</v>
      </c>
    </row>
    <row r="69" spans="1:49" x14ac:dyDescent="0.2">
      <c r="A69" s="624"/>
      <c r="B69" s="625"/>
      <c r="C69" s="988" t="s">
        <v>698</v>
      </c>
      <c r="D69" s="988"/>
      <c r="E69" s="988"/>
      <c r="F69" s="988"/>
      <c r="G69" s="989"/>
      <c r="H69" s="631">
        <v>1120</v>
      </c>
      <c r="I69" s="577">
        <v>0</v>
      </c>
      <c r="J69" s="577">
        <v>1</v>
      </c>
      <c r="K69" s="577">
        <v>14</v>
      </c>
      <c r="L69" s="577">
        <v>5</v>
      </c>
      <c r="M69" s="577">
        <v>1</v>
      </c>
      <c r="N69" s="577">
        <v>55</v>
      </c>
      <c r="O69" s="577">
        <v>0</v>
      </c>
      <c r="P69" s="577">
        <v>4</v>
      </c>
      <c r="Q69" s="577">
        <v>49</v>
      </c>
      <c r="R69" s="577">
        <v>620</v>
      </c>
      <c r="S69" s="577">
        <v>0</v>
      </c>
      <c r="T69" s="57">
        <v>252</v>
      </c>
      <c r="U69" s="58">
        <v>119</v>
      </c>
      <c r="V69" s="632">
        <v>499</v>
      </c>
      <c r="W69" s="577">
        <v>0</v>
      </c>
      <c r="X69" s="577">
        <v>1</v>
      </c>
      <c r="Y69" s="577">
        <v>12</v>
      </c>
      <c r="Z69" s="577">
        <v>3</v>
      </c>
      <c r="AA69" s="577">
        <v>1</v>
      </c>
      <c r="AB69" s="577">
        <v>36</v>
      </c>
      <c r="AC69" s="577">
        <v>0</v>
      </c>
      <c r="AD69" s="577">
        <v>2</v>
      </c>
      <c r="AE69" s="577">
        <v>27</v>
      </c>
      <c r="AF69" s="577">
        <v>298</v>
      </c>
      <c r="AG69" s="577">
        <v>0</v>
      </c>
      <c r="AH69" s="577">
        <v>90</v>
      </c>
      <c r="AI69" s="578">
        <v>29</v>
      </c>
      <c r="AJ69" s="632">
        <v>621</v>
      </c>
      <c r="AK69" s="577">
        <v>0</v>
      </c>
      <c r="AL69" s="577">
        <v>0</v>
      </c>
      <c r="AM69" s="577">
        <v>2</v>
      </c>
      <c r="AN69" s="577">
        <v>2</v>
      </c>
      <c r="AO69" s="577">
        <v>0</v>
      </c>
      <c r="AP69" s="577">
        <v>19</v>
      </c>
      <c r="AQ69" s="577">
        <v>0</v>
      </c>
      <c r="AR69" s="577">
        <v>2</v>
      </c>
      <c r="AS69" s="577">
        <v>22</v>
      </c>
      <c r="AT69" s="577">
        <v>322</v>
      </c>
      <c r="AU69" s="577">
        <v>0</v>
      </c>
      <c r="AV69" s="577">
        <v>162</v>
      </c>
      <c r="AW69" s="580">
        <v>90</v>
      </c>
    </row>
    <row r="70" spans="1:49" x14ac:dyDescent="0.2">
      <c r="A70" s="624"/>
      <c r="B70" s="625"/>
      <c r="C70" s="988" t="s">
        <v>8</v>
      </c>
      <c r="D70" s="988"/>
      <c r="E70" s="988"/>
      <c r="F70" s="988"/>
      <c r="G70" s="989"/>
      <c r="H70" s="631">
        <v>9831</v>
      </c>
      <c r="I70" s="577">
        <v>4</v>
      </c>
      <c r="J70" s="577">
        <v>21</v>
      </c>
      <c r="K70" s="577">
        <v>434</v>
      </c>
      <c r="L70" s="577">
        <v>385</v>
      </c>
      <c r="M70" s="577">
        <v>257</v>
      </c>
      <c r="N70" s="577">
        <v>1976</v>
      </c>
      <c r="O70" s="577">
        <v>317</v>
      </c>
      <c r="P70" s="577">
        <v>258</v>
      </c>
      <c r="Q70" s="577">
        <v>1348</v>
      </c>
      <c r="R70" s="577">
        <v>3398</v>
      </c>
      <c r="S70" s="577">
        <v>853</v>
      </c>
      <c r="T70" s="57">
        <v>368</v>
      </c>
      <c r="U70" s="58">
        <v>212</v>
      </c>
      <c r="V70" s="632">
        <v>5015</v>
      </c>
      <c r="W70" s="577">
        <v>1</v>
      </c>
      <c r="X70" s="577">
        <v>13</v>
      </c>
      <c r="Y70" s="577">
        <v>212</v>
      </c>
      <c r="Z70" s="577">
        <v>213</v>
      </c>
      <c r="AA70" s="577">
        <v>114</v>
      </c>
      <c r="AB70" s="577">
        <v>924</v>
      </c>
      <c r="AC70" s="577">
        <v>189</v>
      </c>
      <c r="AD70" s="577">
        <v>228</v>
      </c>
      <c r="AE70" s="577">
        <v>716</v>
      </c>
      <c r="AF70" s="577">
        <v>1727</v>
      </c>
      <c r="AG70" s="577">
        <v>473</v>
      </c>
      <c r="AH70" s="577">
        <v>131</v>
      </c>
      <c r="AI70" s="578">
        <v>74</v>
      </c>
      <c r="AJ70" s="632">
        <v>4816</v>
      </c>
      <c r="AK70" s="577">
        <v>3</v>
      </c>
      <c r="AL70" s="577">
        <v>8</v>
      </c>
      <c r="AM70" s="577">
        <v>222</v>
      </c>
      <c r="AN70" s="577">
        <v>172</v>
      </c>
      <c r="AO70" s="577">
        <v>143</v>
      </c>
      <c r="AP70" s="577">
        <v>1052</v>
      </c>
      <c r="AQ70" s="577">
        <v>128</v>
      </c>
      <c r="AR70" s="577">
        <v>30</v>
      </c>
      <c r="AS70" s="577">
        <v>632</v>
      </c>
      <c r="AT70" s="577">
        <v>1671</v>
      </c>
      <c r="AU70" s="577">
        <v>380</v>
      </c>
      <c r="AV70" s="577">
        <v>237</v>
      </c>
      <c r="AW70" s="580">
        <v>138</v>
      </c>
    </row>
    <row r="71" spans="1:49" x14ac:dyDescent="0.2">
      <c r="A71" s="641" t="s">
        <v>78</v>
      </c>
      <c r="B71" s="653" t="s">
        <v>381</v>
      </c>
      <c r="C71" s="1118" t="s">
        <v>294</v>
      </c>
      <c r="D71" s="1118"/>
      <c r="E71" s="1118"/>
      <c r="F71" s="1118"/>
      <c r="G71" s="1119"/>
      <c r="H71" s="642"/>
      <c r="I71" s="643"/>
      <c r="J71" s="643"/>
      <c r="K71" s="643"/>
      <c r="L71" s="643"/>
      <c r="M71" s="643"/>
      <c r="N71" s="643"/>
      <c r="O71" s="643"/>
      <c r="P71" s="643"/>
      <c r="Q71" s="643"/>
      <c r="R71" s="643"/>
      <c r="S71" s="643"/>
      <c r="T71" s="644"/>
      <c r="U71" s="645"/>
      <c r="V71" s="646"/>
      <c r="W71" s="643"/>
      <c r="X71" s="643"/>
      <c r="Y71" s="643"/>
      <c r="Z71" s="643"/>
      <c r="AA71" s="643"/>
      <c r="AB71" s="643"/>
      <c r="AC71" s="643"/>
      <c r="AD71" s="643"/>
      <c r="AE71" s="643"/>
      <c r="AF71" s="643"/>
      <c r="AG71" s="643"/>
      <c r="AH71" s="643"/>
      <c r="AI71" s="647"/>
      <c r="AJ71" s="646"/>
      <c r="AK71" s="643"/>
      <c r="AL71" s="643"/>
      <c r="AM71" s="643"/>
      <c r="AN71" s="643"/>
      <c r="AO71" s="643"/>
      <c r="AP71" s="643"/>
      <c r="AQ71" s="643"/>
      <c r="AR71" s="643"/>
      <c r="AS71" s="643"/>
      <c r="AT71" s="643"/>
      <c r="AU71" s="643"/>
      <c r="AV71" s="643"/>
      <c r="AW71" s="648"/>
    </row>
    <row r="72" spans="1:49" x14ac:dyDescent="0.2">
      <c r="A72" s="651"/>
      <c r="B72" s="654"/>
      <c r="C72" s="988" t="s">
        <v>695</v>
      </c>
      <c r="D72" s="988"/>
      <c r="E72" s="988"/>
      <c r="F72" s="988"/>
      <c r="G72" s="989"/>
      <c r="H72" s="631">
        <v>1828</v>
      </c>
      <c r="I72" s="577">
        <v>0</v>
      </c>
      <c r="J72" s="577">
        <v>1</v>
      </c>
      <c r="K72" s="577">
        <v>14</v>
      </c>
      <c r="L72" s="577">
        <v>33</v>
      </c>
      <c r="M72" s="577">
        <v>51</v>
      </c>
      <c r="N72" s="577">
        <v>261</v>
      </c>
      <c r="O72" s="577">
        <v>93</v>
      </c>
      <c r="P72" s="577">
        <v>27</v>
      </c>
      <c r="Q72" s="577">
        <v>402</v>
      </c>
      <c r="R72" s="577">
        <v>405</v>
      </c>
      <c r="S72" s="577">
        <v>532</v>
      </c>
      <c r="T72" s="57">
        <v>7</v>
      </c>
      <c r="U72" s="58">
        <v>2</v>
      </c>
      <c r="V72" s="632">
        <v>1011</v>
      </c>
      <c r="W72" s="577">
        <v>0</v>
      </c>
      <c r="X72" s="577">
        <v>1</v>
      </c>
      <c r="Y72" s="577">
        <v>4</v>
      </c>
      <c r="Z72" s="577">
        <v>12</v>
      </c>
      <c r="AA72" s="577">
        <v>23</v>
      </c>
      <c r="AB72" s="577">
        <v>115</v>
      </c>
      <c r="AC72" s="577">
        <v>53</v>
      </c>
      <c r="AD72" s="577">
        <v>26</v>
      </c>
      <c r="AE72" s="577">
        <v>230</v>
      </c>
      <c r="AF72" s="577">
        <v>239</v>
      </c>
      <c r="AG72" s="577">
        <v>303</v>
      </c>
      <c r="AH72" s="577">
        <v>3</v>
      </c>
      <c r="AI72" s="578">
        <v>2</v>
      </c>
      <c r="AJ72" s="632">
        <v>817</v>
      </c>
      <c r="AK72" s="577">
        <v>0</v>
      </c>
      <c r="AL72" s="577">
        <v>0</v>
      </c>
      <c r="AM72" s="577">
        <v>10</v>
      </c>
      <c r="AN72" s="577">
        <v>21</v>
      </c>
      <c r="AO72" s="577">
        <v>28</v>
      </c>
      <c r="AP72" s="577">
        <v>146</v>
      </c>
      <c r="AQ72" s="577">
        <v>40</v>
      </c>
      <c r="AR72" s="577">
        <v>1</v>
      </c>
      <c r="AS72" s="577">
        <v>172</v>
      </c>
      <c r="AT72" s="577">
        <v>166</v>
      </c>
      <c r="AU72" s="577">
        <v>229</v>
      </c>
      <c r="AV72" s="577">
        <v>4</v>
      </c>
      <c r="AW72" s="580">
        <v>0</v>
      </c>
    </row>
    <row r="73" spans="1:49" x14ac:dyDescent="0.2">
      <c r="A73" s="651"/>
      <c r="B73" s="654"/>
      <c r="C73" s="988" t="s">
        <v>696</v>
      </c>
      <c r="D73" s="988"/>
      <c r="E73" s="988"/>
      <c r="F73" s="988"/>
      <c r="G73" s="989"/>
      <c r="H73" s="631">
        <v>2187</v>
      </c>
      <c r="I73" s="577">
        <v>2</v>
      </c>
      <c r="J73" s="577">
        <v>3</v>
      </c>
      <c r="K73" s="577">
        <v>161</v>
      </c>
      <c r="L73" s="577">
        <v>141</v>
      </c>
      <c r="M73" s="577">
        <v>84</v>
      </c>
      <c r="N73" s="577">
        <v>731</v>
      </c>
      <c r="O73" s="577">
        <v>106</v>
      </c>
      <c r="P73" s="577">
        <v>76</v>
      </c>
      <c r="Q73" s="577">
        <v>302</v>
      </c>
      <c r="R73" s="577">
        <v>554</v>
      </c>
      <c r="S73" s="577">
        <v>0</v>
      </c>
      <c r="T73" s="57">
        <v>13</v>
      </c>
      <c r="U73" s="58">
        <v>14</v>
      </c>
      <c r="V73" s="632">
        <v>1072</v>
      </c>
      <c r="W73" s="577">
        <v>0</v>
      </c>
      <c r="X73" s="577">
        <v>0</v>
      </c>
      <c r="Y73" s="577">
        <v>72</v>
      </c>
      <c r="Z73" s="577">
        <v>78</v>
      </c>
      <c r="AA73" s="577">
        <v>34</v>
      </c>
      <c r="AB73" s="577">
        <v>328</v>
      </c>
      <c r="AC73" s="577">
        <v>64</v>
      </c>
      <c r="AD73" s="577">
        <v>69</v>
      </c>
      <c r="AE73" s="577">
        <v>143</v>
      </c>
      <c r="AF73" s="577">
        <v>271</v>
      </c>
      <c r="AG73" s="577">
        <v>0</v>
      </c>
      <c r="AH73" s="577">
        <v>5</v>
      </c>
      <c r="AI73" s="578">
        <v>8</v>
      </c>
      <c r="AJ73" s="632">
        <v>1115</v>
      </c>
      <c r="AK73" s="577">
        <v>2</v>
      </c>
      <c r="AL73" s="577">
        <v>3</v>
      </c>
      <c r="AM73" s="577">
        <v>89</v>
      </c>
      <c r="AN73" s="577">
        <v>63</v>
      </c>
      <c r="AO73" s="577">
        <v>50</v>
      </c>
      <c r="AP73" s="577">
        <v>403</v>
      </c>
      <c r="AQ73" s="577">
        <v>42</v>
      </c>
      <c r="AR73" s="577">
        <v>7</v>
      </c>
      <c r="AS73" s="577">
        <v>159</v>
      </c>
      <c r="AT73" s="577">
        <v>283</v>
      </c>
      <c r="AU73" s="577">
        <v>0</v>
      </c>
      <c r="AV73" s="577">
        <v>8</v>
      </c>
      <c r="AW73" s="580">
        <v>6</v>
      </c>
    </row>
    <row r="74" spans="1:49" x14ac:dyDescent="0.2">
      <c r="A74" s="651"/>
      <c r="B74" s="654"/>
      <c r="C74" s="988" t="s">
        <v>697</v>
      </c>
      <c r="D74" s="988"/>
      <c r="E74" s="988"/>
      <c r="F74" s="988"/>
      <c r="G74" s="989"/>
      <c r="H74" s="631">
        <v>1315</v>
      </c>
      <c r="I74" s="577">
        <v>0</v>
      </c>
      <c r="J74" s="577">
        <v>4</v>
      </c>
      <c r="K74" s="577">
        <v>50</v>
      </c>
      <c r="L74" s="577">
        <v>39</v>
      </c>
      <c r="M74" s="577">
        <v>27</v>
      </c>
      <c r="N74" s="577">
        <v>212</v>
      </c>
      <c r="O74" s="577">
        <v>16</v>
      </c>
      <c r="P74" s="577">
        <v>59</v>
      </c>
      <c r="Q74" s="577">
        <v>107</v>
      </c>
      <c r="R74" s="577">
        <v>719</v>
      </c>
      <c r="S74" s="577">
        <v>0</v>
      </c>
      <c r="T74" s="57">
        <v>59</v>
      </c>
      <c r="U74" s="58">
        <v>23</v>
      </c>
      <c r="V74" s="632">
        <v>706</v>
      </c>
      <c r="W74" s="577">
        <v>0</v>
      </c>
      <c r="X74" s="577">
        <v>3</v>
      </c>
      <c r="Y74" s="577">
        <v>26</v>
      </c>
      <c r="Z74" s="577">
        <v>30</v>
      </c>
      <c r="AA74" s="577">
        <v>18</v>
      </c>
      <c r="AB74" s="577">
        <v>122</v>
      </c>
      <c r="AC74" s="577">
        <v>11</v>
      </c>
      <c r="AD74" s="577">
        <v>51</v>
      </c>
      <c r="AE74" s="577">
        <v>60</v>
      </c>
      <c r="AF74" s="577">
        <v>354</v>
      </c>
      <c r="AG74" s="577">
        <v>0</v>
      </c>
      <c r="AH74" s="577">
        <v>20</v>
      </c>
      <c r="AI74" s="578">
        <v>11</v>
      </c>
      <c r="AJ74" s="632">
        <v>609</v>
      </c>
      <c r="AK74" s="577">
        <v>0</v>
      </c>
      <c r="AL74" s="577">
        <v>1</v>
      </c>
      <c r="AM74" s="577">
        <v>24</v>
      </c>
      <c r="AN74" s="577">
        <v>9</v>
      </c>
      <c r="AO74" s="577">
        <v>9</v>
      </c>
      <c r="AP74" s="577">
        <v>90</v>
      </c>
      <c r="AQ74" s="577">
        <v>5</v>
      </c>
      <c r="AR74" s="577">
        <v>8</v>
      </c>
      <c r="AS74" s="577">
        <v>47</v>
      </c>
      <c r="AT74" s="577">
        <v>365</v>
      </c>
      <c r="AU74" s="577">
        <v>0</v>
      </c>
      <c r="AV74" s="577">
        <v>39</v>
      </c>
      <c r="AW74" s="580">
        <v>12</v>
      </c>
    </row>
    <row r="75" spans="1:49" x14ac:dyDescent="0.2">
      <c r="A75" s="651"/>
      <c r="B75" s="654"/>
      <c r="C75" s="988" t="s">
        <v>698</v>
      </c>
      <c r="D75" s="988"/>
      <c r="E75" s="988"/>
      <c r="F75" s="988"/>
      <c r="G75" s="989"/>
      <c r="H75" s="631">
        <v>664</v>
      </c>
      <c r="I75" s="577">
        <v>0</v>
      </c>
      <c r="J75" s="577">
        <v>1</v>
      </c>
      <c r="K75" s="577">
        <v>5</v>
      </c>
      <c r="L75" s="577">
        <v>3</v>
      </c>
      <c r="M75" s="577">
        <v>0</v>
      </c>
      <c r="N75" s="577">
        <v>32</v>
      </c>
      <c r="O75" s="577">
        <v>0</v>
      </c>
      <c r="P75" s="577">
        <v>2</v>
      </c>
      <c r="Q75" s="577">
        <v>27</v>
      </c>
      <c r="R75" s="577">
        <v>347</v>
      </c>
      <c r="S75" s="577">
        <v>0</v>
      </c>
      <c r="T75" s="57">
        <v>168</v>
      </c>
      <c r="U75" s="58">
        <v>79</v>
      </c>
      <c r="V75" s="632">
        <v>295</v>
      </c>
      <c r="W75" s="577">
        <v>0</v>
      </c>
      <c r="X75" s="577">
        <v>1</v>
      </c>
      <c r="Y75" s="577">
        <v>4</v>
      </c>
      <c r="Z75" s="577">
        <v>2</v>
      </c>
      <c r="AA75" s="577">
        <v>0</v>
      </c>
      <c r="AB75" s="577">
        <v>23</v>
      </c>
      <c r="AC75" s="577">
        <v>0</v>
      </c>
      <c r="AD75" s="577">
        <v>1</v>
      </c>
      <c r="AE75" s="577">
        <v>14</v>
      </c>
      <c r="AF75" s="577">
        <v>171</v>
      </c>
      <c r="AG75" s="577">
        <v>0</v>
      </c>
      <c r="AH75" s="577">
        <v>59</v>
      </c>
      <c r="AI75" s="578">
        <v>20</v>
      </c>
      <c r="AJ75" s="632">
        <v>369</v>
      </c>
      <c r="AK75" s="577">
        <v>0</v>
      </c>
      <c r="AL75" s="577">
        <v>0</v>
      </c>
      <c r="AM75" s="577">
        <v>1</v>
      </c>
      <c r="AN75" s="577">
        <v>1</v>
      </c>
      <c r="AO75" s="577">
        <v>0</v>
      </c>
      <c r="AP75" s="577">
        <v>9</v>
      </c>
      <c r="AQ75" s="577">
        <v>0</v>
      </c>
      <c r="AR75" s="577">
        <v>1</v>
      </c>
      <c r="AS75" s="577">
        <v>13</v>
      </c>
      <c r="AT75" s="577">
        <v>176</v>
      </c>
      <c r="AU75" s="577">
        <v>0</v>
      </c>
      <c r="AV75" s="577">
        <v>109</v>
      </c>
      <c r="AW75" s="580">
        <v>59</v>
      </c>
    </row>
    <row r="76" spans="1:49" x14ac:dyDescent="0.2">
      <c r="A76" s="651"/>
      <c r="B76" s="654"/>
      <c r="C76" s="988" t="s">
        <v>8</v>
      </c>
      <c r="D76" s="988"/>
      <c r="E76" s="988"/>
      <c r="F76" s="988"/>
      <c r="G76" s="989"/>
      <c r="H76" s="631">
        <v>5994</v>
      </c>
      <c r="I76" s="577">
        <v>2</v>
      </c>
      <c r="J76" s="577">
        <v>9</v>
      </c>
      <c r="K76" s="577">
        <v>230</v>
      </c>
      <c r="L76" s="577">
        <v>216</v>
      </c>
      <c r="M76" s="577">
        <v>162</v>
      </c>
      <c r="N76" s="577">
        <v>1236</v>
      </c>
      <c r="O76" s="577">
        <v>215</v>
      </c>
      <c r="P76" s="577">
        <v>164</v>
      </c>
      <c r="Q76" s="577">
        <v>838</v>
      </c>
      <c r="R76" s="577">
        <v>2025</v>
      </c>
      <c r="S76" s="577">
        <v>532</v>
      </c>
      <c r="T76" s="57">
        <v>247</v>
      </c>
      <c r="U76" s="58">
        <v>118</v>
      </c>
      <c r="V76" s="632">
        <v>3084</v>
      </c>
      <c r="W76" s="577">
        <v>0</v>
      </c>
      <c r="X76" s="577">
        <v>5</v>
      </c>
      <c r="Y76" s="577">
        <v>106</v>
      </c>
      <c r="Z76" s="577">
        <v>122</v>
      </c>
      <c r="AA76" s="577">
        <v>75</v>
      </c>
      <c r="AB76" s="577">
        <v>588</v>
      </c>
      <c r="AC76" s="577">
        <v>128</v>
      </c>
      <c r="AD76" s="577">
        <v>147</v>
      </c>
      <c r="AE76" s="577">
        <v>447</v>
      </c>
      <c r="AF76" s="577">
        <v>1035</v>
      </c>
      <c r="AG76" s="577">
        <v>303</v>
      </c>
      <c r="AH76" s="577">
        <v>87</v>
      </c>
      <c r="AI76" s="578">
        <v>41</v>
      </c>
      <c r="AJ76" s="632">
        <v>2910</v>
      </c>
      <c r="AK76" s="577">
        <v>2</v>
      </c>
      <c r="AL76" s="577">
        <v>4</v>
      </c>
      <c r="AM76" s="577">
        <v>124</v>
      </c>
      <c r="AN76" s="577">
        <v>94</v>
      </c>
      <c r="AO76" s="577">
        <v>87</v>
      </c>
      <c r="AP76" s="577">
        <v>648</v>
      </c>
      <c r="AQ76" s="577">
        <v>87</v>
      </c>
      <c r="AR76" s="577">
        <v>17</v>
      </c>
      <c r="AS76" s="577">
        <v>391</v>
      </c>
      <c r="AT76" s="577">
        <v>990</v>
      </c>
      <c r="AU76" s="577">
        <v>229</v>
      </c>
      <c r="AV76" s="577">
        <v>160</v>
      </c>
      <c r="AW76" s="580">
        <v>77</v>
      </c>
    </row>
    <row r="77" spans="1:49" x14ac:dyDescent="0.2">
      <c r="A77" s="641" t="s">
        <v>84</v>
      </c>
      <c r="B77" s="653" t="s">
        <v>383</v>
      </c>
      <c r="C77" s="1118" t="s">
        <v>300</v>
      </c>
      <c r="D77" s="1118"/>
      <c r="E77" s="1118"/>
      <c r="F77" s="1118"/>
      <c r="G77" s="1119"/>
      <c r="H77" s="642"/>
      <c r="I77" s="643"/>
      <c r="J77" s="643"/>
      <c r="K77" s="643"/>
      <c r="L77" s="643"/>
      <c r="M77" s="643"/>
      <c r="N77" s="643"/>
      <c r="O77" s="643"/>
      <c r="P77" s="643"/>
      <c r="Q77" s="643"/>
      <c r="R77" s="643"/>
      <c r="S77" s="643"/>
      <c r="T77" s="644"/>
      <c r="U77" s="645"/>
      <c r="V77" s="646"/>
      <c r="W77" s="643"/>
      <c r="X77" s="643"/>
      <c r="Y77" s="643"/>
      <c r="Z77" s="643"/>
      <c r="AA77" s="643"/>
      <c r="AB77" s="643"/>
      <c r="AC77" s="643"/>
      <c r="AD77" s="643"/>
      <c r="AE77" s="643"/>
      <c r="AF77" s="643"/>
      <c r="AG77" s="643"/>
      <c r="AH77" s="643"/>
      <c r="AI77" s="647"/>
      <c r="AJ77" s="646"/>
      <c r="AK77" s="643"/>
      <c r="AL77" s="643"/>
      <c r="AM77" s="643"/>
      <c r="AN77" s="643"/>
      <c r="AO77" s="643"/>
      <c r="AP77" s="643"/>
      <c r="AQ77" s="643"/>
      <c r="AR77" s="643"/>
      <c r="AS77" s="643"/>
      <c r="AT77" s="643"/>
      <c r="AU77" s="643"/>
      <c r="AV77" s="643"/>
      <c r="AW77" s="648"/>
    </row>
    <row r="78" spans="1:49" x14ac:dyDescent="0.2">
      <c r="A78" s="651"/>
      <c r="B78" s="654"/>
      <c r="C78" s="988" t="s">
        <v>695</v>
      </c>
      <c r="D78" s="988"/>
      <c r="E78" s="988"/>
      <c r="F78" s="988"/>
      <c r="G78" s="989"/>
      <c r="H78" s="631">
        <v>1081</v>
      </c>
      <c r="I78" s="577">
        <v>0</v>
      </c>
      <c r="J78" s="577">
        <v>0</v>
      </c>
      <c r="K78" s="577">
        <v>8</v>
      </c>
      <c r="L78" s="577">
        <v>16</v>
      </c>
      <c r="M78" s="577">
        <v>31</v>
      </c>
      <c r="N78" s="577">
        <v>169</v>
      </c>
      <c r="O78" s="577">
        <v>38</v>
      </c>
      <c r="P78" s="577">
        <v>16</v>
      </c>
      <c r="Q78" s="577">
        <v>210</v>
      </c>
      <c r="R78" s="577">
        <v>259</v>
      </c>
      <c r="S78" s="577">
        <v>321</v>
      </c>
      <c r="T78" s="57">
        <v>2</v>
      </c>
      <c r="U78" s="58">
        <v>11</v>
      </c>
      <c r="V78" s="632">
        <v>575</v>
      </c>
      <c r="W78" s="577">
        <v>0</v>
      </c>
      <c r="X78" s="577">
        <v>0</v>
      </c>
      <c r="Y78" s="577">
        <v>3</v>
      </c>
      <c r="Z78" s="577">
        <v>6</v>
      </c>
      <c r="AA78" s="577">
        <v>11</v>
      </c>
      <c r="AB78" s="577">
        <v>81</v>
      </c>
      <c r="AC78" s="577">
        <v>19</v>
      </c>
      <c r="AD78" s="577">
        <v>16</v>
      </c>
      <c r="AE78" s="577">
        <v>114</v>
      </c>
      <c r="AF78" s="577">
        <v>147</v>
      </c>
      <c r="AG78" s="577">
        <v>170</v>
      </c>
      <c r="AH78" s="577">
        <v>2</v>
      </c>
      <c r="AI78" s="578">
        <v>6</v>
      </c>
      <c r="AJ78" s="632">
        <v>506</v>
      </c>
      <c r="AK78" s="577">
        <v>0</v>
      </c>
      <c r="AL78" s="577">
        <v>0</v>
      </c>
      <c r="AM78" s="577">
        <v>5</v>
      </c>
      <c r="AN78" s="577">
        <v>10</v>
      </c>
      <c r="AO78" s="577">
        <v>20</v>
      </c>
      <c r="AP78" s="577">
        <v>88</v>
      </c>
      <c r="AQ78" s="577">
        <v>19</v>
      </c>
      <c r="AR78" s="577">
        <v>0</v>
      </c>
      <c r="AS78" s="577">
        <v>96</v>
      </c>
      <c r="AT78" s="577">
        <v>112</v>
      </c>
      <c r="AU78" s="577">
        <v>151</v>
      </c>
      <c r="AV78" s="577">
        <v>0</v>
      </c>
      <c r="AW78" s="580">
        <v>5</v>
      </c>
    </row>
    <row r="79" spans="1:49" x14ac:dyDescent="0.2">
      <c r="A79" s="651"/>
      <c r="B79" s="654"/>
      <c r="C79" s="988" t="s">
        <v>696</v>
      </c>
      <c r="D79" s="988"/>
      <c r="E79" s="988"/>
      <c r="F79" s="988"/>
      <c r="G79" s="989"/>
      <c r="H79" s="631">
        <v>1380</v>
      </c>
      <c r="I79" s="577">
        <v>1</v>
      </c>
      <c r="J79" s="577">
        <v>9</v>
      </c>
      <c r="K79" s="577">
        <v>132</v>
      </c>
      <c r="L79" s="577">
        <v>109</v>
      </c>
      <c r="M79" s="577">
        <v>54</v>
      </c>
      <c r="N79" s="577">
        <v>423</v>
      </c>
      <c r="O79" s="577">
        <v>53</v>
      </c>
      <c r="P79" s="577">
        <v>49</v>
      </c>
      <c r="Q79" s="577">
        <v>200</v>
      </c>
      <c r="R79" s="577">
        <v>328</v>
      </c>
      <c r="S79" s="577">
        <v>0</v>
      </c>
      <c r="T79" s="57">
        <v>1</v>
      </c>
      <c r="U79" s="58">
        <v>21</v>
      </c>
      <c r="V79" s="632">
        <v>672</v>
      </c>
      <c r="W79" s="577">
        <v>0</v>
      </c>
      <c r="X79" s="577">
        <v>6</v>
      </c>
      <c r="Y79" s="577">
        <v>61</v>
      </c>
      <c r="Z79" s="577">
        <v>57</v>
      </c>
      <c r="AA79" s="577">
        <v>21</v>
      </c>
      <c r="AB79" s="577">
        <v>178</v>
      </c>
      <c r="AC79" s="577">
        <v>31</v>
      </c>
      <c r="AD79" s="577">
        <v>39</v>
      </c>
      <c r="AE79" s="577">
        <v>101</v>
      </c>
      <c r="AF79" s="577">
        <v>170</v>
      </c>
      <c r="AG79" s="577">
        <v>0</v>
      </c>
      <c r="AH79" s="577">
        <v>0</v>
      </c>
      <c r="AI79" s="578">
        <v>8</v>
      </c>
      <c r="AJ79" s="632">
        <v>708</v>
      </c>
      <c r="AK79" s="577">
        <v>1</v>
      </c>
      <c r="AL79" s="577">
        <v>3</v>
      </c>
      <c r="AM79" s="577">
        <v>71</v>
      </c>
      <c r="AN79" s="577">
        <v>52</v>
      </c>
      <c r="AO79" s="577">
        <v>33</v>
      </c>
      <c r="AP79" s="577">
        <v>245</v>
      </c>
      <c r="AQ79" s="577">
        <v>22</v>
      </c>
      <c r="AR79" s="577">
        <v>10</v>
      </c>
      <c r="AS79" s="577">
        <v>99</v>
      </c>
      <c r="AT79" s="577">
        <v>158</v>
      </c>
      <c r="AU79" s="577">
        <v>0</v>
      </c>
      <c r="AV79" s="577">
        <v>1</v>
      </c>
      <c r="AW79" s="580">
        <v>13</v>
      </c>
    </row>
    <row r="80" spans="1:49" x14ac:dyDescent="0.2">
      <c r="A80" s="651"/>
      <c r="B80" s="654"/>
      <c r="C80" s="988" t="s">
        <v>697</v>
      </c>
      <c r="D80" s="988"/>
      <c r="E80" s="988"/>
      <c r="F80" s="988"/>
      <c r="G80" s="989"/>
      <c r="H80" s="631">
        <v>920</v>
      </c>
      <c r="I80" s="577">
        <v>1</v>
      </c>
      <c r="J80" s="577">
        <v>3</v>
      </c>
      <c r="K80" s="577">
        <v>55</v>
      </c>
      <c r="L80" s="577">
        <v>42</v>
      </c>
      <c r="M80" s="577">
        <v>9</v>
      </c>
      <c r="N80" s="577">
        <v>125</v>
      </c>
      <c r="O80" s="577">
        <v>11</v>
      </c>
      <c r="P80" s="577">
        <v>27</v>
      </c>
      <c r="Q80" s="577">
        <v>78</v>
      </c>
      <c r="R80" s="577">
        <v>513</v>
      </c>
      <c r="S80" s="577">
        <v>0</v>
      </c>
      <c r="T80" s="57">
        <v>34</v>
      </c>
      <c r="U80" s="58">
        <v>22</v>
      </c>
      <c r="V80" s="632">
        <v>480</v>
      </c>
      <c r="W80" s="577">
        <v>1</v>
      </c>
      <c r="X80" s="577">
        <v>2</v>
      </c>
      <c r="Y80" s="577">
        <v>34</v>
      </c>
      <c r="Z80" s="577">
        <v>27</v>
      </c>
      <c r="AA80" s="577">
        <v>6</v>
      </c>
      <c r="AB80" s="577">
        <v>64</v>
      </c>
      <c r="AC80" s="577">
        <v>11</v>
      </c>
      <c r="AD80" s="577">
        <v>25</v>
      </c>
      <c r="AE80" s="577">
        <v>41</v>
      </c>
      <c r="AF80" s="577">
        <v>248</v>
      </c>
      <c r="AG80" s="577">
        <v>0</v>
      </c>
      <c r="AH80" s="577">
        <v>11</v>
      </c>
      <c r="AI80" s="578">
        <v>10</v>
      </c>
      <c r="AJ80" s="632">
        <v>440</v>
      </c>
      <c r="AK80" s="577">
        <v>0</v>
      </c>
      <c r="AL80" s="577">
        <v>1</v>
      </c>
      <c r="AM80" s="577">
        <v>21</v>
      </c>
      <c r="AN80" s="577">
        <v>15</v>
      </c>
      <c r="AO80" s="577">
        <v>3</v>
      </c>
      <c r="AP80" s="577">
        <v>61</v>
      </c>
      <c r="AQ80" s="577">
        <v>0</v>
      </c>
      <c r="AR80" s="577">
        <v>2</v>
      </c>
      <c r="AS80" s="577">
        <v>37</v>
      </c>
      <c r="AT80" s="577">
        <v>265</v>
      </c>
      <c r="AU80" s="577">
        <v>0</v>
      </c>
      <c r="AV80" s="577">
        <v>23</v>
      </c>
      <c r="AW80" s="580">
        <v>12</v>
      </c>
    </row>
    <row r="81" spans="1:49" x14ac:dyDescent="0.2">
      <c r="A81" s="651"/>
      <c r="B81" s="654"/>
      <c r="C81" s="988" t="s">
        <v>698</v>
      </c>
      <c r="D81" s="988"/>
      <c r="E81" s="988"/>
      <c r="F81" s="988"/>
      <c r="G81" s="989"/>
      <c r="H81" s="631">
        <v>456</v>
      </c>
      <c r="I81" s="577">
        <v>0</v>
      </c>
      <c r="J81" s="577">
        <v>0</v>
      </c>
      <c r="K81" s="577">
        <v>9</v>
      </c>
      <c r="L81" s="577">
        <v>2</v>
      </c>
      <c r="M81" s="577">
        <v>1</v>
      </c>
      <c r="N81" s="577">
        <v>23</v>
      </c>
      <c r="O81" s="577">
        <v>0</v>
      </c>
      <c r="P81" s="577">
        <v>2</v>
      </c>
      <c r="Q81" s="577">
        <v>22</v>
      </c>
      <c r="R81" s="577">
        <v>273</v>
      </c>
      <c r="S81" s="577">
        <v>0</v>
      </c>
      <c r="T81" s="57">
        <v>84</v>
      </c>
      <c r="U81" s="58">
        <v>40</v>
      </c>
      <c r="V81" s="632">
        <v>204</v>
      </c>
      <c r="W81" s="577">
        <v>0</v>
      </c>
      <c r="X81" s="577">
        <v>0</v>
      </c>
      <c r="Y81" s="577">
        <v>8</v>
      </c>
      <c r="Z81" s="577">
        <v>1</v>
      </c>
      <c r="AA81" s="577">
        <v>1</v>
      </c>
      <c r="AB81" s="577">
        <v>13</v>
      </c>
      <c r="AC81" s="577">
        <v>0</v>
      </c>
      <c r="AD81" s="577">
        <v>1</v>
      </c>
      <c r="AE81" s="577">
        <v>13</v>
      </c>
      <c r="AF81" s="577">
        <v>127</v>
      </c>
      <c r="AG81" s="577">
        <v>0</v>
      </c>
      <c r="AH81" s="577">
        <v>31</v>
      </c>
      <c r="AI81" s="578">
        <v>9</v>
      </c>
      <c r="AJ81" s="632">
        <v>252</v>
      </c>
      <c r="AK81" s="577">
        <v>0</v>
      </c>
      <c r="AL81" s="577">
        <v>0</v>
      </c>
      <c r="AM81" s="577">
        <v>1</v>
      </c>
      <c r="AN81" s="577">
        <v>1</v>
      </c>
      <c r="AO81" s="577">
        <v>0</v>
      </c>
      <c r="AP81" s="577">
        <v>10</v>
      </c>
      <c r="AQ81" s="577">
        <v>0</v>
      </c>
      <c r="AR81" s="577">
        <v>1</v>
      </c>
      <c r="AS81" s="577">
        <v>9</v>
      </c>
      <c r="AT81" s="577">
        <v>146</v>
      </c>
      <c r="AU81" s="577">
        <v>0</v>
      </c>
      <c r="AV81" s="577">
        <v>53</v>
      </c>
      <c r="AW81" s="580">
        <v>31</v>
      </c>
    </row>
    <row r="82" spans="1:49" x14ac:dyDescent="0.2">
      <c r="A82" s="651"/>
      <c r="B82" s="654"/>
      <c r="C82" s="988" t="s">
        <v>8</v>
      </c>
      <c r="D82" s="988"/>
      <c r="E82" s="988"/>
      <c r="F82" s="988"/>
      <c r="G82" s="989"/>
      <c r="H82" s="631">
        <v>3837</v>
      </c>
      <c r="I82" s="577">
        <v>2</v>
      </c>
      <c r="J82" s="577">
        <v>12</v>
      </c>
      <c r="K82" s="577">
        <v>204</v>
      </c>
      <c r="L82" s="577">
        <v>169</v>
      </c>
      <c r="M82" s="577">
        <v>95</v>
      </c>
      <c r="N82" s="577">
        <v>740</v>
      </c>
      <c r="O82" s="577">
        <v>102</v>
      </c>
      <c r="P82" s="577">
        <v>94</v>
      </c>
      <c r="Q82" s="577">
        <v>510</v>
      </c>
      <c r="R82" s="577">
        <v>1373</v>
      </c>
      <c r="S82" s="577">
        <v>321</v>
      </c>
      <c r="T82" s="57">
        <v>121</v>
      </c>
      <c r="U82" s="58">
        <v>94</v>
      </c>
      <c r="V82" s="632">
        <v>1931</v>
      </c>
      <c r="W82" s="577">
        <v>1</v>
      </c>
      <c r="X82" s="577">
        <v>8</v>
      </c>
      <c r="Y82" s="577">
        <v>106</v>
      </c>
      <c r="Z82" s="577">
        <v>91</v>
      </c>
      <c r="AA82" s="577">
        <v>39</v>
      </c>
      <c r="AB82" s="577">
        <v>336</v>
      </c>
      <c r="AC82" s="577">
        <v>61</v>
      </c>
      <c r="AD82" s="577">
        <v>81</v>
      </c>
      <c r="AE82" s="577">
        <v>269</v>
      </c>
      <c r="AF82" s="577">
        <v>692</v>
      </c>
      <c r="AG82" s="577">
        <v>170</v>
      </c>
      <c r="AH82" s="577">
        <v>44</v>
      </c>
      <c r="AI82" s="578">
        <v>33</v>
      </c>
      <c r="AJ82" s="632">
        <v>1906</v>
      </c>
      <c r="AK82" s="577">
        <v>1</v>
      </c>
      <c r="AL82" s="577">
        <v>4</v>
      </c>
      <c r="AM82" s="577">
        <v>98</v>
      </c>
      <c r="AN82" s="577">
        <v>78</v>
      </c>
      <c r="AO82" s="577">
        <v>56</v>
      </c>
      <c r="AP82" s="577">
        <v>404</v>
      </c>
      <c r="AQ82" s="577">
        <v>41</v>
      </c>
      <c r="AR82" s="577">
        <v>13</v>
      </c>
      <c r="AS82" s="577">
        <v>241</v>
      </c>
      <c r="AT82" s="577">
        <v>681</v>
      </c>
      <c r="AU82" s="577">
        <v>151</v>
      </c>
      <c r="AV82" s="577">
        <v>77</v>
      </c>
      <c r="AW82" s="580">
        <v>61</v>
      </c>
    </row>
    <row r="83" spans="1:49" x14ac:dyDescent="0.2">
      <c r="A83" s="633" t="s">
        <v>88</v>
      </c>
      <c r="B83" s="655" t="s">
        <v>384</v>
      </c>
      <c r="C83" s="1210" t="s">
        <v>525</v>
      </c>
      <c r="D83" s="1210"/>
      <c r="E83" s="1210"/>
      <c r="F83" s="1210"/>
      <c r="G83" s="1211"/>
      <c r="H83" s="635"/>
      <c r="I83" s="636"/>
      <c r="J83" s="636"/>
      <c r="K83" s="636"/>
      <c r="L83" s="636"/>
      <c r="M83" s="636"/>
      <c r="N83" s="636"/>
      <c r="O83" s="636"/>
      <c r="P83" s="636"/>
      <c r="Q83" s="636"/>
      <c r="R83" s="636"/>
      <c r="S83" s="636"/>
      <c r="T83" s="87"/>
      <c r="U83" s="88"/>
      <c r="V83" s="637"/>
      <c r="W83" s="636"/>
      <c r="X83" s="636"/>
      <c r="Y83" s="636"/>
      <c r="Z83" s="636"/>
      <c r="AA83" s="636"/>
      <c r="AB83" s="636"/>
      <c r="AC83" s="636"/>
      <c r="AD83" s="636"/>
      <c r="AE83" s="636"/>
      <c r="AF83" s="636"/>
      <c r="AG83" s="636"/>
      <c r="AH83" s="636"/>
      <c r="AI83" s="638"/>
      <c r="AJ83" s="637"/>
      <c r="AK83" s="636"/>
      <c r="AL83" s="636"/>
      <c r="AM83" s="636"/>
      <c r="AN83" s="636"/>
      <c r="AO83" s="636"/>
      <c r="AP83" s="636"/>
      <c r="AQ83" s="636"/>
      <c r="AR83" s="636"/>
      <c r="AS83" s="636"/>
      <c r="AT83" s="636"/>
      <c r="AU83" s="636"/>
      <c r="AV83" s="636"/>
      <c r="AW83" s="639"/>
    </row>
    <row r="84" spans="1:49" x14ac:dyDescent="0.2">
      <c r="A84" s="624"/>
      <c r="B84" s="656"/>
      <c r="C84" s="988" t="s">
        <v>695</v>
      </c>
      <c r="D84" s="988"/>
      <c r="E84" s="988"/>
      <c r="F84" s="988"/>
      <c r="G84" s="989"/>
      <c r="H84" s="631">
        <v>1714</v>
      </c>
      <c r="I84" s="577">
        <v>0</v>
      </c>
      <c r="J84" s="577">
        <v>0</v>
      </c>
      <c r="K84" s="577">
        <v>13</v>
      </c>
      <c r="L84" s="577">
        <v>25</v>
      </c>
      <c r="M84" s="577">
        <v>51</v>
      </c>
      <c r="N84" s="577">
        <v>281</v>
      </c>
      <c r="O84" s="577">
        <v>50</v>
      </c>
      <c r="P84" s="577">
        <v>22</v>
      </c>
      <c r="Q84" s="577">
        <v>363</v>
      </c>
      <c r="R84" s="577">
        <v>368</v>
      </c>
      <c r="S84" s="577">
        <v>537</v>
      </c>
      <c r="T84" s="57">
        <v>4</v>
      </c>
      <c r="U84" s="58">
        <v>0</v>
      </c>
      <c r="V84" s="632">
        <v>930</v>
      </c>
      <c r="W84" s="577">
        <v>0</v>
      </c>
      <c r="X84" s="577">
        <v>0</v>
      </c>
      <c r="Y84" s="577">
        <v>6</v>
      </c>
      <c r="Z84" s="577">
        <v>13</v>
      </c>
      <c r="AA84" s="577">
        <v>17</v>
      </c>
      <c r="AB84" s="577">
        <v>135</v>
      </c>
      <c r="AC84" s="577">
        <v>32</v>
      </c>
      <c r="AD84" s="577">
        <v>17</v>
      </c>
      <c r="AE84" s="577">
        <v>211</v>
      </c>
      <c r="AF84" s="577">
        <v>207</v>
      </c>
      <c r="AG84" s="577">
        <v>288</v>
      </c>
      <c r="AH84" s="577">
        <v>4</v>
      </c>
      <c r="AI84" s="578">
        <v>0</v>
      </c>
      <c r="AJ84" s="632">
        <v>784</v>
      </c>
      <c r="AK84" s="577">
        <v>0</v>
      </c>
      <c r="AL84" s="577">
        <v>0</v>
      </c>
      <c r="AM84" s="577">
        <v>7</v>
      </c>
      <c r="AN84" s="577">
        <v>12</v>
      </c>
      <c r="AO84" s="577">
        <v>34</v>
      </c>
      <c r="AP84" s="577">
        <v>146</v>
      </c>
      <c r="AQ84" s="577">
        <v>18</v>
      </c>
      <c r="AR84" s="577">
        <v>5</v>
      </c>
      <c r="AS84" s="577">
        <v>152</v>
      </c>
      <c r="AT84" s="577">
        <v>161</v>
      </c>
      <c r="AU84" s="577">
        <v>249</v>
      </c>
      <c r="AV84" s="577">
        <v>0</v>
      </c>
      <c r="AW84" s="580">
        <v>0</v>
      </c>
    </row>
    <row r="85" spans="1:49" x14ac:dyDescent="0.2">
      <c r="A85" s="624"/>
      <c r="B85" s="656"/>
      <c r="C85" s="988" t="s">
        <v>696</v>
      </c>
      <c r="D85" s="988"/>
      <c r="E85" s="988"/>
      <c r="F85" s="988"/>
      <c r="G85" s="989"/>
      <c r="H85" s="631">
        <v>2166</v>
      </c>
      <c r="I85" s="577">
        <v>0</v>
      </c>
      <c r="J85" s="577">
        <v>5</v>
      </c>
      <c r="K85" s="577">
        <v>144</v>
      </c>
      <c r="L85" s="577">
        <v>140</v>
      </c>
      <c r="M85" s="577">
        <v>95</v>
      </c>
      <c r="N85" s="577">
        <v>688</v>
      </c>
      <c r="O85" s="577">
        <v>63</v>
      </c>
      <c r="P85" s="577">
        <v>62</v>
      </c>
      <c r="Q85" s="577">
        <v>337</v>
      </c>
      <c r="R85" s="577">
        <v>616</v>
      </c>
      <c r="S85" s="577">
        <v>0</v>
      </c>
      <c r="T85" s="57">
        <v>9</v>
      </c>
      <c r="U85" s="58">
        <v>7</v>
      </c>
      <c r="V85" s="632">
        <v>1090</v>
      </c>
      <c r="W85" s="577">
        <v>0</v>
      </c>
      <c r="X85" s="577">
        <v>2</v>
      </c>
      <c r="Y85" s="577">
        <v>59</v>
      </c>
      <c r="Z85" s="577">
        <v>74</v>
      </c>
      <c r="AA85" s="577">
        <v>43</v>
      </c>
      <c r="AB85" s="577">
        <v>320</v>
      </c>
      <c r="AC85" s="577">
        <v>45</v>
      </c>
      <c r="AD85" s="577">
        <v>58</v>
      </c>
      <c r="AE85" s="577">
        <v>167</v>
      </c>
      <c r="AF85" s="577">
        <v>314</v>
      </c>
      <c r="AG85" s="577">
        <v>0</v>
      </c>
      <c r="AH85" s="577">
        <v>5</v>
      </c>
      <c r="AI85" s="578">
        <v>3</v>
      </c>
      <c r="AJ85" s="632">
        <v>1076</v>
      </c>
      <c r="AK85" s="577">
        <v>0</v>
      </c>
      <c r="AL85" s="577">
        <v>3</v>
      </c>
      <c r="AM85" s="577">
        <v>85</v>
      </c>
      <c r="AN85" s="577">
        <v>66</v>
      </c>
      <c r="AO85" s="577">
        <v>52</v>
      </c>
      <c r="AP85" s="577">
        <v>368</v>
      </c>
      <c r="AQ85" s="577">
        <v>18</v>
      </c>
      <c r="AR85" s="577">
        <v>4</v>
      </c>
      <c r="AS85" s="577">
        <v>170</v>
      </c>
      <c r="AT85" s="577">
        <v>302</v>
      </c>
      <c r="AU85" s="577">
        <v>0</v>
      </c>
      <c r="AV85" s="577">
        <v>4</v>
      </c>
      <c r="AW85" s="580">
        <v>4</v>
      </c>
    </row>
    <row r="86" spans="1:49" x14ac:dyDescent="0.2">
      <c r="A86" s="624"/>
      <c r="B86" s="656"/>
      <c r="C86" s="988" t="s">
        <v>697</v>
      </c>
      <c r="D86" s="988"/>
      <c r="E86" s="988"/>
      <c r="F86" s="988"/>
      <c r="G86" s="989"/>
      <c r="H86" s="631">
        <v>1352</v>
      </c>
      <c r="I86" s="577">
        <v>1</v>
      </c>
      <c r="J86" s="577">
        <v>3</v>
      </c>
      <c r="K86" s="577">
        <v>70</v>
      </c>
      <c r="L86" s="577">
        <v>29</v>
      </c>
      <c r="M86" s="577">
        <v>31</v>
      </c>
      <c r="N86" s="577">
        <v>206</v>
      </c>
      <c r="O86" s="577">
        <v>19</v>
      </c>
      <c r="P86" s="577">
        <v>34</v>
      </c>
      <c r="Q86" s="577">
        <v>129</v>
      </c>
      <c r="R86" s="577">
        <v>757</v>
      </c>
      <c r="S86" s="577">
        <v>0</v>
      </c>
      <c r="T86" s="57">
        <v>64</v>
      </c>
      <c r="U86" s="58">
        <v>9</v>
      </c>
      <c r="V86" s="632">
        <v>719</v>
      </c>
      <c r="W86" s="577">
        <v>0</v>
      </c>
      <c r="X86" s="577">
        <v>3</v>
      </c>
      <c r="Y86" s="577">
        <v>43</v>
      </c>
      <c r="Z86" s="577">
        <v>20</v>
      </c>
      <c r="AA86" s="577">
        <v>20</v>
      </c>
      <c r="AB86" s="577">
        <v>113</v>
      </c>
      <c r="AC86" s="577">
        <v>16</v>
      </c>
      <c r="AD86" s="577">
        <v>32</v>
      </c>
      <c r="AE86" s="577">
        <v>81</v>
      </c>
      <c r="AF86" s="577">
        <v>370</v>
      </c>
      <c r="AG86" s="577">
        <v>0</v>
      </c>
      <c r="AH86" s="577">
        <v>19</v>
      </c>
      <c r="AI86" s="578">
        <v>2</v>
      </c>
      <c r="AJ86" s="632">
        <v>633</v>
      </c>
      <c r="AK86" s="577">
        <v>1</v>
      </c>
      <c r="AL86" s="577">
        <v>0</v>
      </c>
      <c r="AM86" s="577">
        <v>27</v>
      </c>
      <c r="AN86" s="577">
        <v>9</v>
      </c>
      <c r="AO86" s="577">
        <v>11</v>
      </c>
      <c r="AP86" s="577">
        <v>93</v>
      </c>
      <c r="AQ86" s="577">
        <v>3</v>
      </c>
      <c r="AR86" s="577">
        <v>2</v>
      </c>
      <c r="AS86" s="577">
        <v>48</v>
      </c>
      <c r="AT86" s="577">
        <v>387</v>
      </c>
      <c r="AU86" s="577">
        <v>0</v>
      </c>
      <c r="AV86" s="577">
        <v>45</v>
      </c>
      <c r="AW86" s="580">
        <v>7</v>
      </c>
    </row>
    <row r="87" spans="1:49" x14ac:dyDescent="0.2">
      <c r="A87" s="624"/>
      <c r="B87" s="656"/>
      <c r="C87" s="988" t="s">
        <v>698</v>
      </c>
      <c r="D87" s="988"/>
      <c r="E87" s="988"/>
      <c r="F87" s="988"/>
      <c r="G87" s="989"/>
      <c r="H87" s="631">
        <v>787</v>
      </c>
      <c r="I87" s="577">
        <v>0</v>
      </c>
      <c r="J87" s="577">
        <v>0</v>
      </c>
      <c r="K87" s="577">
        <v>9</v>
      </c>
      <c r="L87" s="577">
        <v>1</v>
      </c>
      <c r="M87" s="577">
        <v>4</v>
      </c>
      <c r="N87" s="577">
        <v>41</v>
      </c>
      <c r="O87" s="577">
        <v>0</v>
      </c>
      <c r="P87" s="577">
        <v>2</v>
      </c>
      <c r="Q87" s="577">
        <v>17</v>
      </c>
      <c r="R87" s="577">
        <v>449</v>
      </c>
      <c r="S87" s="577">
        <v>0</v>
      </c>
      <c r="T87" s="57">
        <v>211</v>
      </c>
      <c r="U87" s="58">
        <v>53</v>
      </c>
      <c r="V87" s="632">
        <v>368</v>
      </c>
      <c r="W87" s="577">
        <v>0</v>
      </c>
      <c r="X87" s="577">
        <v>0</v>
      </c>
      <c r="Y87" s="577">
        <v>7</v>
      </c>
      <c r="Z87" s="577">
        <v>1</v>
      </c>
      <c r="AA87" s="577">
        <v>2</v>
      </c>
      <c r="AB87" s="577">
        <v>26</v>
      </c>
      <c r="AC87" s="577">
        <v>0</v>
      </c>
      <c r="AD87" s="577">
        <v>2</v>
      </c>
      <c r="AE87" s="577">
        <v>15</v>
      </c>
      <c r="AF87" s="577">
        <v>225</v>
      </c>
      <c r="AG87" s="577">
        <v>0</v>
      </c>
      <c r="AH87" s="577">
        <v>77</v>
      </c>
      <c r="AI87" s="578">
        <v>13</v>
      </c>
      <c r="AJ87" s="632">
        <v>419</v>
      </c>
      <c r="AK87" s="577">
        <v>0</v>
      </c>
      <c r="AL87" s="577">
        <v>0</v>
      </c>
      <c r="AM87" s="577">
        <v>2</v>
      </c>
      <c r="AN87" s="577">
        <v>0</v>
      </c>
      <c r="AO87" s="577">
        <v>2</v>
      </c>
      <c r="AP87" s="577">
        <v>15</v>
      </c>
      <c r="AQ87" s="577">
        <v>0</v>
      </c>
      <c r="AR87" s="577">
        <v>0</v>
      </c>
      <c r="AS87" s="577">
        <v>2</v>
      </c>
      <c r="AT87" s="577">
        <v>224</v>
      </c>
      <c r="AU87" s="577">
        <v>0</v>
      </c>
      <c r="AV87" s="577">
        <v>134</v>
      </c>
      <c r="AW87" s="580">
        <v>40</v>
      </c>
    </row>
    <row r="88" spans="1:49" x14ac:dyDescent="0.2">
      <c r="A88" s="624"/>
      <c r="B88" s="656"/>
      <c r="C88" s="988" t="s">
        <v>8</v>
      </c>
      <c r="D88" s="988"/>
      <c r="E88" s="988"/>
      <c r="F88" s="988"/>
      <c r="G88" s="989"/>
      <c r="H88" s="631">
        <v>6019</v>
      </c>
      <c r="I88" s="577">
        <v>1</v>
      </c>
      <c r="J88" s="577">
        <v>8</v>
      </c>
      <c r="K88" s="577">
        <v>236</v>
      </c>
      <c r="L88" s="577">
        <v>195</v>
      </c>
      <c r="M88" s="577">
        <v>181</v>
      </c>
      <c r="N88" s="577">
        <v>1216</v>
      </c>
      <c r="O88" s="577">
        <v>132</v>
      </c>
      <c r="P88" s="577">
        <v>120</v>
      </c>
      <c r="Q88" s="577">
        <v>846</v>
      </c>
      <c r="R88" s="577">
        <v>2190</v>
      </c>
      <c r="S88" s="577">
        <v>537</v>
      </c>
      <c r="T88" s="57">
        <v>288</v>
      </c>
      <c r="U88" s="58">
        <v>69</v>
      </c>
      <c r="V88" s="632">
        <v>3107</v>
      </c>
      <c r="W88" s="577">
        <v>0</v>
      </c>
      <c r="X88" s="577">
        <v>5</v>
      </c>
      <c r="Y88" s="577">
        <v>115</v>
      </c>
      <c r="Z88" s="577">
        <v>108</v>
      </c>
      <c r="AA88" s="577">
        <v>82</v>
      </c>
      <c r="AB88" s="577">
        <v>594</v>
      </c>
      <c r="AC88" s="577">
        <v>93</v>
      </c>
      <c r="AD88" s="577">
        <v>109</v>
      </c>
      <c r="AE88" s="577">
        <v>474</v>
      </c>
      <c r="AF88" s="577">
        <v>1116</v>
      </c>
      <c r="AG88" s="577">
        <v>288</v>
      </c>
      <c r="AH88" s="577">
        <v>105</v>
      </c>
      <c r="AI88" s="578">
        <v>18</v>
      </c>
      <c r="AJ88" s="632">
        <v>2912</v>
      </c>
      <c r="AK88" s="577">
        <v>1</v>
      </c>
      <c r="AL88" s="577">
        <v>3</v>
      </c>
      <c r="AM88" s="577">
        <v>121</v>
      </c>
      <c r="AN88" s="577">
        <v>87</v>
      </c>
      <c r="AO88" s="577">
        <v>99</v>
      </c>
      <c r="AP88" s="577">
        <v>622</v>
      </c>
      <c r="AQ88" s="577">
        <v>39</v>
      </c>
      <c r="AR88" s="577">
        <v>11</v>
      </c>
      <c r="AS88" s="577">
        <v>372</v>
      </c>
      <c r="AT88" s="577">
        <v>1074</v>
      </c>
      <c r="AU88" s="577">
        <v>249</v>
      </c>
      <c r="AV88" s="577">
        <v>183</v>
      </c>
      <c r="AW88" s="580">
        <v>51</v>
      </c>
    </row>
    <row r="89" spans="1:49" x14ac:dyDescent="0.2">
      <c r="A89" s="657" t="s">
        <v>90</v>
      </c>
      <c r="B89" s="658" t="s">
        <v>385</v>
      </c>
      <c r="C89" s="1127" t="s">
        <v>304</v>
      </c>
      <c r="D89" s="1127"/>
      <c r="E89" s="1127"/>
      <c r="F89" s="1127"/>
      <c r="G89" s="1128"/>
      <c r="H89" s="659"/>
      <c r="I89" s="660"/>
      <c r="J89" s="660"/>
      <c r="K89" s="660"/>
      <c r="L89" s="660"/>
      <c r="M89" s="660"/>
      <c r="N89" s="660"/>
      <c r="O89" s="660"/>
      <c r="P89" s="660"/>
      <c r="Q89" s="660"/>
      <c r="R89" s="660"/>
      <c r="S89" s="660"/>
      <c r="T89" s="661"/>
      <c r="U89" s="662"/>
      <c r="V89" s="663"/>
      <c r="W89" s="660"/>
      <c r="X89" s="660"/>
      <c r="Y89" s="660"/>
      <c r="Z89" s="660"/>
      <c r="AA89" s="660"/>
      <c r="AB89" s="660"/>
      <c r="AC89" s="660"/>
      <c r="AD89" s="660"/>
      <c r="AE89" s="660"/>
      <c r="AF89" s="660"/>
      <c r="AG89" s="660"/>
      <c r="AH89" s="660"/>
      <c r="AI89" s="664"/>
      <c r="AJ89" s="663"/>
      <c r="AK89" s="660"/>
      <c r="AL89" s="660"/>
      <c r="AM89" s="660"/>
      <c r="AN89" s="660"/>
      <c r="AO89" s="660"/>
      <c r="AP89" s="660"/>
      <c r="AQ89" s="660"/>
      <c r="AR89" s="660"/>
      <c r="AS89" s="660"/>
      <c r="AT89" s="660"/>
      <c r="AU89" s="660"/>
      <c r="AV89" s="660"/>
      <c r="AW89" s="665"/>
    </row>
    <row r="90" spans="1:49" x14ac:dyDescent="0.2">
      <c r="A90" s="651"/>
      <c r="B90" s="654"/>
      <c r="C90" s="988" t="s">
        <v>695</v>
      </c>
      <c r="D90" s="988"/>
      <c r="E90" s="988"/>
      <c r="F90" s="988"/>
      <c r="G90" s="989"/>
      <c r="H90" s="631">
        <v>466</v>
      </c>
      <c r="I90" s="577">
        <v>0</v>
      </c>
      <c r="J90" s="577">
        <v>0</v>
      </c>
      <c r="K90" s="577">
        <v>5</v>
      </c>
      <c r="L90" s="577">
        <v>8</v>
      </c>
      <c r="M90" s="577">
        <v>11</v>
      </c>
      <c r="N90" s="577">
        <v>75</v>
      </c>
      <c r="O90" s="577">
        <v>10</v>
      </c>
      <c r="P90" s="577">
        <v>7</v>
      </c>
      <c r="Q90" s="577">
        <v>103</v>
      </c>
      <c r="R90" s="577">
        <v>100</v>
      </c>
      <c r="S90" s="577">
        <v>147</v>
      </c>
      <c r="T90" s="57">
        <v>0</v>
      </c>
      <c r="U90" s="58">
        <v>0</v>
      </c>
      <c r="V90" s="632">
        <v>251</v>
      </c>
      <c r="W90" s="577">
        <v>0</v>
      </c>
      <c r="X90" s="577">
        <v>0</v>
      </c>
      <c r="Y90" s="577">
        <v>3</v>
      </c>
      <c r="Z90" s="577">
        <v>4</v>
      </c>
      <c r="AA90" s="577">
        <v>4</v>
      </c>
      <c r="AB90" s="577">
        <v>33</v>
      </c>
      <c r="AC90" s="577">
        <v>5</v>
      </c>
      <c r="AD90" s="577">
        <v>5</v>
      </c>
      <c r="AE90" s="577">
        <v>60</v>
      </c>
      <c r="AF90" s="577">
        <v>57</v>
      </c>
      <c r="AG90" s="577">
        <v>80</v>
      </c>
      <c r="AH90" s="577">
        <v>0</v>
      </c>
      <c r="AI90" s="578">
        <v>0</v>
      </c>
      <c r="AJ90" s="632">
        <v>215</v>
      </c>
      <c r="AK90" s="577">
        <v>0</v>
      </c>
      <c r="AL90" s="577">
        <v>0</v>
      </c>
      <c r="AM90" s="577">
        <v>2</v>
      </c>
      <c r="AN90" s="577">
        <v>4</v>
      </c>
      <c r="AO90" s="577">
        <v>7</v>
      </c>
      <c r="AP90" s="577">
        <v>42</v>
      </c>
      <c r="AQ90" s="577">
        <v>5</v>
      </c>
      <c r="AR90" s="577">
        <v>2</v>
      </c>
      <c r="AS90" s="577">
        <v>43</v>
      </c>
      <c r="AT90" s="577">
        <v>43</v>
      </c>
      <c r="AU90" s="577">
        <v>67</v>
      </c>
      <c r="AV90" s="577">
        <v>0</v>
      </c>
      <c r="AW90" s="580">
        <v>0</v>
      </c>
    </row>
    <row r="91" spans="1:49" x14ac:dyDescent="0.2">
      <c r="A91" s="651"/>
      <c r="B91" s="654"/>
      <c r="C91" s="988" t="s">
        <v>696</v>
      </c>
      <c r="D91" s="988"/>
      <c r="E91" s="988"/>
      <c r="F91" s="988"/>
      <c r="G91" s="989"/>
      <c r="H91" s="631">
        <v>628</v>
      </c>
      <c r="I91" s="577">
        <v>0</v>
      </c>
      <c r="J91" s="577">
        <v>1</v>
      </c>
      <c r="K91" s="577">
        <v>52</v>
      </c>
      <c r="L91" s="577">
        <v>56</v>
      </c>
      <c r="M91" s="577">
        <v>29</v>
      </c>
      <c r="N91" s="577">
        <v>221</v>
      </c>
      <c r="O91" s="577">
        <v>16</v>
      </c>
      <c r="P91" s="577">
        <v>19</v>
      </c>
      <c r="Q91" s="577">
        <v>83</v>
      </c>
      <c r="R91" s="577">
        <v>149</v>
      </c>
      <c r="S91" s="577">
        <v>0</v>
      </c>
      <c r="T91" s="57">
        <v>1</v>
      </c>
      <c r="U91" s="58">
        <v>1</v>
      </c>
      <c r="V91" s="632">
        <v>316</v>
      </c>
      <c r="W91" s="577">
        <v>0</v>
      </c>
      <c r="X91" s="577">
        <v>0</v>
      </c>
      <c r="Y91" s="577">
        <v>18</v>
      </c>
      <c r="Z91" s="577">
        <v>34</v>
      </c>
      <c r="AA91" s="577">
        <v>17</v>
      </c>
      <c r="AB91" s="577">
        <v>100</v>
      </c>
      <c r="AC91" s="577">
        <v>11</v>
      </c>
      <c r="AD91" s="577">
        <v>19</v>
      </c>
      <c r="AE91" s="577">
        <v>39</v>
      </c>
      <c r="AF91" s="577">
        <v>77</v>
      </c>
      <c r="AG91" s="577">
        <v>0</v>
      </c>
      <c r="AH91" s="577">
        <v>1</v>
      </c>
      <c r="AI91" s="578">
        <v>0</v>
      </c>
      <c r="AJ91" s="632">
        <v>312</v>
      </c>
      <c r="AK91" s="577">
        <v>0</v>
      </c>
      <c r="AL91" s="577">
        <v>1</v>
      </c>
      <c r="AM91" s="577">
        <v>34</v>
      </c>
      <c r="AN91" s="577">
        <v>22</v>
      </c>
      <c r="AO91" s="577">
        <v>12</v>
      </c>
      <c r="AP91" s="577">
        <v>121</v>
      </c>
      <c r="AQ91" s="577">
        <v>5</v>
      </c>
      <c r="AR91" s="577">
        <v>0</v>
      </c>
      <c r="AS91" s="577">
        <v>44</v>
      </c>
      <c r="AT91" s="577">
        <v>72</v>
      </c>
      <c r="AU91" s="577">
        <v>0</v>
      </c>
      <c r="AV91" s="577">
        <v>0</v>
      </c>
      <c r="AW91" s="580">
        <v>1</v>
      </c>
    </row>
    <row r="92" spans="1:49" x14ac:dyDescent="0.2">
      <c r="A92" s="651"/>
      <c r="B92" s="654"/>
      <c r="C92" s="988" t="s">
        <v>697</v>
      </c>
      <c r="D92" s="988"/>
      <c r="E92" s="988"/>
      <c r="F92" s="988"/>
      <c r="G92" s="989"/>
      <c r="H92" s="631">
        <v>355</v>
      </c>
      <c r="I92" s="577">
        <v>1</v>
      </c>
      <c r="J92" s="577">
        <v>2</v>
      </c>
      <c r="K92" s="577">
        <v>23</v>
      </c>
      <c r="L92" s="577">
        <v>10</v>
      </c>
      <c r="M92" s="577">
        <v>10</v>
      </c>
      <c r="N92" s="577">
        <v>55</v>
      </c>
      <c r="O92" s="577">
        <v>4</v>
      </c>
      <c r="P92" s="577">
        <v>14</v>
      </c>
      <c r="Q92" s="577">
        <v>45</v>
      </c>
      <c r="R92" s="577">
        <v>179</v>
      </c>
      <c r="S92" s="577">
        <v>0</v>
      </c>
      <c r="T92" s="57">
        <v>9</v>
      </c>
      <c r="U92" s="58">
        <v>3</v>
      </c>
      <c r="V92" s="632">
        <v>192</v>
      </c>
      <c r="W92" s="577">
        <v>0</v>
      </c>
      <c r="X92" s="577">
        <v>2</v>
      </c>
      <c r="Y92" s="577">
        <v>13</v>
      </c>
      <c r="Z92" s="577">
        <v>7</v>
      </c>
      <c r="AA92" s="577">
        <v>6</v>
      </c>
      <c r="AB92" s="577">
        <v>26</v>
      </c>
      <c r="AC92" s="577">
        <v>3</v>
      </c>
      <c r="AD92" s="577">
        <v>14</v>
      </c>
      <c r="AE92" s="577">
        <v>30</v>
      </c>
      <c r="AF92" s="577">
        <v>86</v>
      </c>
      <c r="AG92" s="577">
        <v>0</v>
      </c>
      <c r="AH92" s="577">
        <v>4</v>
      </c>
      <c r="AI92" s="578">
        <v>1</v>
      </c>
      <c r="AJ92" s="632">
        <v>163</v>
      </c>
      <c r="AK92" s="577">
        <v>1</v>
      </c>
      <c r="AL92" s="577">
        <v>0</v>
      </c>
      <c r="AM92" s="577">
        <v>10</v>
      </c>
      <c r="AN92" s="577">
        <v>3</v>
      </c>
      <c r="AO92" s="577">
        <v>4</v>
      </c>
      <c r="AP92" s="577">
        <v>29</v>
      </c>
      <c r="AQ92" s="577">
        <v>1</v>
      </c>
      <c r="AR92" s="577">
        <v>0</v>
      </c>
      <c r="AS92" s="577">
        <v>15</v>
      </c>
      <c r="AT92" s="577">
        <v>93</v>
      </c>
      <c r="AU92" s="577">
        <v>0</v>
      </c>
      <c r="AV92" s="577">
        <v>5</v>
      </c>
      <c r="AW92" s="580">
        <v>2</v>
      </c>
    </row>
    <row r="93" spans="1:49" x14ac:dyDescent="0.2">
      <c r="A93" s="651"/>
      <c r="B93" s="654"/>
      <c r="C93" s="988" t="s">
        <v>698</v>
      </c>
      <c r="D93" s="988"/>
      <c r="E93" s="988"/>
      <c r="F93" s="988"/>
      <c r="G93" s="989"/>
      <c r="H93" s="631">
        <v>169</v>
      </c>
      <c r="I93" s="577">
        <v>0</v>
      </c>
      <c r="J93" s="577">
        <v>0</v>
      </c>
      <c r="K93" s="577">
        <v>2</v>
      </c>
      <c r="L93" s="577">
        <v>1</v>
      </c>
      <c r="M93" s="577">
        <v>0</v>
      </c>
      <c r="N93" s="577">
        <v>4</v>
      </c>
      <c r="O93" s="577">
        <v>0</v>
      </c>
      <c r="P93" s="577">
        <v>1</v>
      </c>
      <c r="Q93" s="577">
        <v>2</v>
      </c>
      <c r="R93" s="577">
        <v>104</v>
      </c>
      <c r="S93" s="577">
        <v>0</v>
      </c>
      <c r="T93" s="57">
        <v>41</v>
      </c>
      <c r="U93" s="58">
        <v>14</v>
      </c>
      <c r="V93" s="632">
        <v>75</v>
      </c>
      <c r="W93" s="577">
        <v>0</v>
      </c>
      <c r="X93" s="577">
        <v>0</v>
      </c>
      <c r="Y93" s="577">
        <v>1</v>
      </c>
      <c r="Z93" s="577">
        <v>1</v>
      </c>
      <c r="AA93" s="577">
        <v>0</v>
      </c>
      <c r="AB93" s="577">
        <v>3</v>
      </c>
      <c r="AC93" s="577">
        <v>0</v>
      </c>
      <c r="AD93" s="577">
        <v>1</v>
      </c>
      <c r="AE93" s="577">
        <v>2</v>
      </c>
      <c r="AF93" s="577">
        <v>51</v>
      </c>
      <c r="AG93" s="577">
        <v>0</v>
      </c>
      <c r="AH93" s="577">
        <v>12</v>
      </c>
      <c r="AI93" s="578">
        <v>4</v>
      </c>
      <c r="AJ93" s="632">
        <v>94</v>
      </c>
      <c r="AK93" s="577">
        <v>0</v>
      </c>
      <c r="AL93" s="577">
        <v>0</v>
      </c>
      <c r="AM93" s="577">
        <v>1</v>
      </c>
      <c r="AN93" s="577">
        <v>0</v>
      </c>
      <c r="AO93" s="577">
        <v>0</v>
      </c>
      <c r="AP93" s="577">
        <v>1</v>
      </c>
      <c r="AQ93" s="577">
        <v>0</v>
      </c>
      <c r="AR93" s="577">
        <v>0</v>
      </c>
      <c r="AS93" s="577">
        <v>0</v>
      </c>
      <c r="AT93" s="577">
        <v>53</v>
      </c>
      <c r="AU93" s="577">
        <v>0</v>
      </c>
      <c r="AV93" s="577">
        <v>29</v>
      </c>
      <c r="AW93" s="580">
        <v>10</v>
      </c>
    </row>
    <row r="94" spans="1:49" x14ac:dyDescent="0.2">
      <c r="A94" s="651"/>
      <c r="B94" s="654"/>
      <c r="C94" s="988" t="s">
        <v>8</v>
      </c>
      <c r="D94" s="988"/>
      <c r="E94" s="988"/>
      <c r="F94" s="988"/>
      <c r="G94" s="989"/>
      <c r="H94" s="631">
        <v>1618</v>
      </c>
      <c r="I94" s="577">
        <v>1</v>
      </c>
      <c r="J94" s="577">
        <v>3</v>
      </c>
      <c r="K94" s="577">
        <v>82</v>
      </c>
      <c r="L94" s="577">
        <v>75</v>
      </c>
      <c r="M94" s="577">
        <v>50</v>
      </c>
      <c r="N94" s="577">
        <v>355</v>
      </c>
      <c r="O94" s="577">
        <v>30</v>
      </c>
      <c r="P94" s="577">
        <v>41</v>
      </c>
      <c r="Q94" s="577">
        <v>233</v>
      </c>
      <c r="R94" s="577">
        <v>532</v>
      </c>
      <c r="S94" s="577">
        <v>147</v>
      </c>
      <c r="T94" s="57">
        <v>51</v>
      </c>
      <c r="U94" s="58">
        <v>18</v>
      </c>
      <c r="V94" s="632">
        <v>834</v>
      </c>
      <c r="W94" s="577">
        <v>0</v>
      </c>
      <c r="X94" s="577">
        <v>2</v>
      </c>
      <c r="Y94" s="577">
        <v>35</v>
      </c>
      <c r="Z94" s="577">
        <v>46</v>
      </c>
      <c r="AA94" s="577">
        <v>27</v>
      </c>
      <c r="AB94" s="577">
        <v>162</v>
      </c>
      <c r="AC94" s="577">
        <v>19</v>
      </c>
      <c r="AD94" s="577">
        <v>39</v>
      </c>
      <c r="AE94" s="577">
        <v>131</v>
      </c>
      <c r="AF94" s="577">
        <v>271</v>
      </c>
      <c r="AG94" s="577">
        <v>80</v>
      </c>
      <c r="AH94" s="577">
        <v>17</v>
      </c>
      <c r="AI94" s="578">
        <v>5</v>
      </c>
      <c r="AJ94" s="632">
        <v>784</v>
      </c>
      <c r="AK94" s="577">
        <v>1</v>
      </c>
      <c r="AL94" s="577">
        <v>1</v>
      </c>
      <c r="AM94" s="577">
        <v>47</v>
      </c>
      <c r="AN94" s="577">
        <v>29</v>
      </c>
      <c r="AO94" s="577">
        <v>23</v>
      </c>
      <c r="AP94" s="577">
        <v>193</v>
      </c>
      <c r="AQ94" s="577">
        <v>11</v>
      </c>
      <c r="AR94" s="577">
        <v>2</v>
      </c>
      <c r="AS94" s="577">
        <v>102</v>
      </c>
      <c r="AT94" s="577">
        <v>261</v>
      </c>
      <c r="AU94" s="577">
        <v>67</v>
      </c>
      <c r="AV94" s="577">
        <v>34</v>
      </c>
      <c r="AW94" s="580">
        <v>13</v>
      </c>
    </row>
    <row r="95" spans="1:49" x14ac:dyDescent="0.2">
      <c r="A95" s="657" t="s">
        <v>94</v>
      </c>
      <c r="B95" s="658" t="s">
        <v>386</v>
      </c>
      <c r="C95" s="1127" t="s">
        <v>309</v>
      </c>
      <c r="D95" s="1127"/>
      <c r="E95" s="1127"/>
      <c r="F95" s="1127"/>
      <c r="G95" s="1128"/>
      <c r="H95" s="659"/>
      <c r="I95" s="660"/>
      <c r="J95" s="660"/>
      <c r="K95" s="660"/>
      <c r="L95" s="660"/>
      <c r="M95" s="660"/>
      <c r="N95" s="660"/>
      <c r="O95" s="660"/>
      <c r="P95" s="660"/>
      <c r="Q95" s="660"/>
      <c r="R95" s="660"/>
      <c r="S95" s="660"/>
      <c r="T95" s="661"/>
      <c r="U95" s="662"/>
      <c r="V95" s="663"/>
      <c r="W95" s="660"/>
      <c r="X95" s="660"/>
      <c r="Y95" s="660"/>
      <c r="Z95" s="660"/>
      <c r="AA95" s="660"/>
      <c r="AB95" s="660"/>
      <c r="AC95" s="660"/>
      <c r="AD95" s="660"/>
      <c r="AE95" s="660"/>
      <c r="AF95" s="660"/>
      <c r="AG95" s="660"/>
      <c r="AH95" s="660"/>
      <c r="AI95" s="664"/>
      <c r="AJ95" s="663"/>
      <c r="AK95" s="660"/>
      <c r="AL95" s="660"/>
      <c r="AM95" s="660"/>
      <c r="AN95" s="660"/>
      <c r="AO95" s="660"/>
      <c r="AP95" s="660"/>
      <c r="AQ95" s="660"/>
      <c r="AR95" s="660"/>
      <c r="AS95" s="660"/>
      <c r="AT95" s="660"/>
      <c r="AU95" s="660"/>
      <c r="AV95" s="660"/>
      <c r="AW95" s="665"/>
    </row>
    <row r="96" spans="1:49" x14ac:dyDescent="0.2">
      <c r="A96" s="651"/>
      <c r="B96" s="654"/>
      <c r="C96" s="988" t="s">
        <v>695</v>
      </c>
      <c r="D96" s="988"/>
      <c r="E96" s="988"/>
      <c r="F96" s="988"/>
      <c r="G96" s="989"/>
      <c r="H96" s="631">
        <v>178</v>
      </c>
      <c r="I96" s="577">
        <v>0</v>
      </c>
      <c r="J96" s="577">
        <v>0</v>
      </c>
      <c r="K96" s="577">
        <v>1</v>
      </c>
      <c r="L96" s="577">
        <v>4</v>
      </c>
      <c r="M96" s="577">
        <v>9</v>
      </c>
      <c r="N96" s="577">
        <v>33</v>
      </c>
      <c r="O96" s="577">
        <v>7</v>
      </c>
      <c r="P96" s="577">
        <v>4</v>
      </c>
      <c r="Q96" s="577">
        <v>41</v>
      </c>
      <c r="R96" s="577">
        <v>36</v>
      </c>
      <c r="S96" s="577">
        <v>41</v>
      </c>
      <c r="T96" s="57">
        <v>2</v>
      </c>
      <c r="U96" s="58">
        <v>0</v>
      </c>
      <c r="V96" s="632">
        <v>114</v>
      </c>
      <c r="W96" s="577">
        <v>0</v>
      </c>
      <c r="X96" s="577">
        <v>0</v>
      </c>
      <c r="Y96" s="577">
        <v>1</v>
      </c>
      <c r="Z96" s="577">
        <v>4</v>
      </c>
      <c r="AA96" s="577">
        <v>4</v>
      </c>
      <c r="AB96" s="577">
        <v>22</v>
      </c>
      <c r="AC96" s="577">
        <v>7</v>
      </c>
      <c r="AD96" s="577">
        <v>4</v>
      </c>
      <c r="AE96" s="577">
        <v>27</v>
      </c>
      <c r="AF96" s="577">
        <v>25</v>
      </c>
      <c r="AG96" s="577">
        <v>18</v>
      </c>
      <c r="AH96" s="577">
        <v>2</v>
      </c>
      <c r="AI96" s="578">
        <v>0</v>
      </c>
      <c r="AJ96" s="632">
        <v>64</v>
      </c>
      <c r="AK96" s="577">
        <v>0</v>
      </c>
      <c r="AL96" s="577">
        <v>0</v>
      </c>
      <c r="AM96" s="577">
        <v>0</v>
      </c>
      <c r="AN96" s="577">
        <v>0</v>
      </c>
      <c r="AO96" s="577">
        <v>5</v>
      </c>
      <c r="AP96" s="577">
        <v>11</v>
      </c>
      <c r="AQ96" s="577">
        <v>0</v>
      </c>
      <c r="AR96" s="577">
        <v>0</v>
      </c>
      <c r="AS96" s="577">
        <v>14</v>
      </c>
      <c r="AT96" s="577">
        <v>11</v>
      </c>
      <c r="AU96" s="577">
        <v>23</v>
      </c>
      <c r="AV96" s="577">
        <v>0</v>
      </c>
      <c r="AW96" s="580">
        <v>0</v>
      </c>
    </row>
    <row r="97" spans="1:49" x14ac:dyDescent="0.2">
      <c r="A97" s="651"/>
      <c r="B97" s="654"/>
      <c r="C97" s="988" t="s">
        <v>696</v>
      </c>
      <c r="D97" s="988"/>
      <c r="E97" s="988"/>
      <c r="F97" s="988"/>
      <c r="G97" s="989"/>
      <c r="H97" s="631">
        <v>163</v>
      </c>
      <c r="I97" s="577">
        <v>0</v>
      </c>
      <c r="J97" s="577">
        <v>0</v>
      </c>
      <c r="K97" s="577">
        <v>8</v>
      </c>
      <c r="L97" s="577">
        <v>8</v>
      </c>
      <c r="M97" s="577">
        <v>9</v>
      </c>
      <c r="N97" s="577">
        <v>40</v>
      </c>
      <c r="O97" s="577">
        <v>5</v>
      </c>
      <c r="P97" s="577">
        <v>4</v>
      </c>
      <c r="Q97" s="577">
        <v>38</v>
      </c>
      <c r="R97" s="577">
        <v>49</v>
      </c>
      <c r="S97" s="577">
        <v>0</v>
      </c>
      <c r="T97" s="57">
        <v>1</v>
      </c>
      <c r="U97" s="58">
        <v>1</v>
      </c>
      <c r="V97" s="632">
        <v>83</v>
      </c>
      <c r="W97" s="577">
        <v>0</v>
      </c>
      <c r="X97" s="577">
        <v>0</v>
      </c>
      <c r="Y97" s="577">
        <v>5</v>
      </c>
      <c r="Z97" s="577">
        <v>5</v>
      </c>
      <c r="AA97" s="577">
        <v>2</v>
      </c>
      <c r="AB97" s="577">
        <v>20</v>
      </c>
      <c r="AC97" s="577">
        <v>3</v>
      </c>
      <c r="AD97" s="577">
        <v>3</v>
      </c>
      <c r="AE97" s="577">
        <v>20</v>
      </c>
      <c r="AF97" s="577">
        <v>24</v>
      </c>
      <c r="AG97" s="577">
        <v>0</v>
      </c>
      <c r="AH97" s="577">
        <v>1</v>
      </c>
      <c r="AI97" s="578">
        <v>0</v>
      </c>
      <c r="AJ97" s="632">
        <v>80</v>
      </c>
      <c r="AK97" s="577">
        <v>0</v>
      </c>
      <c r="AL97" s="577">
        <v>0</v>
      </c>
      <c r="AM97" s="577">
        <v>3</v>
      </c>
      <c r="AN97" s="577">
        <v>3</v>
      </c>
      <c r="AO97" s="577">
        <v>7</v>
      </c>
      <c r="AP97" s="577">
        <v>20</v>
      </c>
      <c r="AQ97" s="577">
        <v>2</v>
      </c>
      <c r="AR97" s="577">
        <v>1</v>
      </c>
      <c r="AS97" s="577">
        <v>18</v>
      </c>
      <c r="AT97" s="577">
        <v>25</v>
      </c>
      <c r="AU97" s="577">
        <v>0</v>
      </c>
      <c r="AV97" s="577">
        <v>0</v>
      </c>
      <c r="AW97" s="580">
        <v>1</v>
      </c>
    </row>
    <row r="98" spans="1:49" x14ac:dyDescent="0.2">
      <c r="A98" s="651"/>
      <c r="B98" s="654"/>
      <c r="C98" s="988" t="s">
        <v>697</v>
      </c>
      <c r="D98" s="988"/>
      <c r="E98" s="988"/>
      <c r="F98" s="988"/>
      <c r="G98" s="989"/>
      <c r="H98" s="631">
        <v>123</v>
      </c>
      <c r="I98" s="577">
        <v>0</v>
      </c>
      <c r="J98" s="577">
        <v>0</v>
      </c>
      <c r="K98" s="577">
        <v>6</v>
      </c>
      <c r="L98" s="577">
        <v>5</v>
      </c>
      <c r="M98" s="577">
        <v>4</v>
      </c>
      <c r="N98" s="577">
        <v>24</v>
      </c>
      <c r="O98" s="577">
        <v>0</v>
      </c>
      <c r="P98" s="577">
        <v>2</v>
      </c>
      <c r="Q98" s="577">
        <v>12</v>
      </c>
      <c r="R98" s="577">
        <v>66</v>
      </c>
      <c r="S98" s="577">
        <v>0</v>
      </c>
      <c r="T98" s="57">
        <v>4</v>
      </c>
      <c r="U98" s="58">
        <v>0</v>
      </c>
      <c r="V98" s="632">
        <v>64</v>
      </c>
      <c r="W98" s="577">
        <v>0</v>
      </c>
      <c r="X98" s="577">
        <v>0</v>
      </c>
      <c r="Y98" s="577">
        <v>3</v>
      </c>
      <c r="Z98" s="577">
        <v>3</v>
      </c>
      <c r="AA98" s="577">
        <v>2</v>
      </c>
      <c r="AB98" s="577">
        <v>16</v>
      </c>
      <c r="AC98" s="577">
        <v>0</v>
      </c>
      <c r="AD98" s="577">
        <v>2</v>
      </c>
      <c r="AE98" s="577">
        <v>6</v>
      </c>
      <c r="AF98" s="577">
        <v>30</v>
      </c>
      <c r="AG98" s="577">
        <v>0</v>
      </c>
      <c r="AH98" s="577">
        <v>2</v>
      </c>
      <c r="AI98" s="578">
        <v>0</v>
      </c>
      <c r="AJ98" s="632">
        <v>59</v>
      </c>
      <c r="AK98" s="577">
        <v>0</v>
      </c>
      <c r="AL98" s="577">
        <v>0</v>
      </c>
      <c r="AM98" s="577">
        <v>3</v>
      </c>
      <c r="AN98" s="577">
        <v>2</v>
      </c>
      <c r="AO98" s="577">
        <v>2</v>
      </c>
      <c r="AP98" s="577">
        <v>8</v>
      </c>
      <c r="AQ98" s="577">
        <v>0</v>
      </c>
      <c r="AR98" s="577">
        <v>0</v>
      </c>
      <c r="AS98" s="577">
        <v>6</v>
      </c>
      <c r="AT98" s="577">
        <v>36</v>
      </c>
      <c r="AU98" s="577">
        <v>0</v>
      </c>
      <c r="AV98" s="577">
        <v>2</v>
      </c>
      <c r="AW98" s="580">
        <v>0</v>
      </c>
    </row>
    <row r="99" spans="1:49" x14ac:dyDescent="0.2">
      <c r="A99" s="651"/>
      <c r="B99" s="654"/>
      <c r="C99" s="988" t="s">
        <v>698</v>
      </c>
      <c r="D99" s="988"/>
      <c r="E99" s="988"/>
      <c r="F99" s="988"/>
      <c r="G99" s="989"/>
      <c r="H99" s="631">
        <v>77</v>
      </c>
      <c r="I99" s="577">
        <v>0</v>
      </c>
      <c r="J99" s="577">
        <v>0</v>
      </c>
      <c r="K99" s="577">
        <v>1</v>
      </c>
      <c r="L99" s="577">
        <v>0</v>
      </c>
      <c r="M99" s="577">
        <v>1</v>
      </c>
      <c r="N99" s="577">
        <v>2</v>
      </c>
      <c r="O99" s="577">
        <v>0</v>
      </c>
      <c r="P99" s="577">
        <v>0</v>
      </c>
      <c r="Q99" s="577">
        <v>0</v>
      </c>
      <c r="R99" s="577">
        <v>42</v>
      </c>
      <c r="S99" s="577">
        <v>0</v>
      </c>
      <c r="T99" s="57">
        <v>24</v>
      </c>
      <c r="U99" s="58">
        <v>7</v>
      </c>
      <c r="V99" s="632">
        <v>32</v>
      </c>
      <c r="W99" s="577">
        <v>0</v>
      </c>
      <c r="X99" s="577">
        <v>0</v>
      </c>
      <c r="Y99" s="577">
        <v>1</v>
      </c>
      <c r="Z99" s="577">
        <v>0</v>
      </c>
      <c r="AA99" s="577">
        <v>0</v>
      </c>
      <c r="AB99" s="577">
        <v>1</v>
      </c>
      <c r="AC99" s="577">
        <v>0</v>
      </c>
      <c r="AD99" s="577">
        <v>0</v>
      </c>
      <c r="AE99" s="577">
        <v>0</v>
      </c>
      <c r="AF99" s="577">
        <v>23</v>
      </c>
      <c r="AG99" s="577">
        <v>0</v>
      </c>
      <c r="AH99" s="577">
        <v>6</v>
      </c>
      <c r="AI99" s="578">
        <v>1</v>
      </c>
      <c r="AJ99" s="632">
        <v>45</v>
      </c>
      <c r="AK99" s="577">
        <v>0</v>
      </c>
      <c r="AL99" s="577">
        <v>0</v>
      </c>
      <c r="AM99" s="577">
        <v>0</v>
      </c>
      <c r="AN99" s="577">
        <v>0</v>
      </c>
      <c r="AO99" s="577">
        <v>1</v>
      </c>
      <c r="AP99" s="577">
        <v>1</v>
      </c>
      <c r="AQ99" s="577">
        <v>0</v>
      </c>
      <c r="AR99" s="577">
        <v>0</v>
      </c>
      <c r="AS99" s="577">
        <v>0</v>
      </c>
      <c r="AT99" s="577">
        <v>19</v>
      </c>
      <c r="AU99" s="577">
        <v>0</v>
      </c>
      <c r="AV99" s="577">
        <v>18</v>
      </c>
      <c r="AW99" s="580">
        <v>6</v>
      </c>
    </row>
    <row r="100" spans="1:49" x14ac:dyDescent="0.2">
      <c r="A100" s="651"/>
      <c r="B100" s="654"/>
      <c r="C100" s="988" t="s">
        <v>8</v>
      </c>
      <c r="D100" s="988"/>
      <c r="E100" s="988"/>
      <c r="F100" s="988"/>
      <c r="G100" s="989"/>
      <c r="H100" s="631">
        <v>541</v>
      </c>
      <c r="I100" s="577">
        <v>0</v>
      </c>
      <c r="J100" s="577">
        <v>0</v>
      </c>
      <c r="K100" s="577">
        <v>16</v>
      </c>
      <c r="L100" s="577">
        <v>17</v>
      </c>
      <c r="M100" s="577">
        <v>23</v>
      </c>
      <c r="N100" s="577">
        <v>99</v>
      </c>
      <c r="O100" s="577">
        <v>12</v>
      </c>
      <c r="P100" s="577">
        <v>10</v>
      </c>
      <c r="Q100" s="577">
        <v>91</v>
      </c>
      <c r="R100" s="577">
        <v>193</v>
      </c>
      <c r="S100" s="577">
        <v>41</v>
      </c>
      <c r="T100" s="57">
        <v>31</v>
      </c>
      <c r="U100" s="58">
        <v>8</v>
      </c>
      <c r="V100" s="632">
        <v>293</v>
      </c>
      <c r="W100" s="577">
        <v>0</v>
      </c>
      <c r="X100" s="577">
        <v>0</v>
      </c>
      <c r="Y100" s="577">
        <v>10</v>
      </c>
      <c r="Z100" s="577">
        <v>12</v>
      </c>
      <c r="AA100" s="577">
        <v>8</v>
      </c>
      <c r="AB100" s="577">
        <v>59</v>
      </c>
      <c r="AC100" s="577">
        <v>10</v>
      </c>
      <c r="AD100" s="577">
        <v>9</v>
      </c>
      <c r="AE100" s="577">
        <v>53</v>
      </c>
      <c r="AF100" s="577">
        <v>102</v>
      </c>
      <c r="AG100" s="577">
        <v>18</v>
      </c>
      <c r="AH100" s="577">
        <v>11</v>
      </c>
      <c r="AI100" s="578">
        <v>1</v>
      </c>
      <c r="AJ100" s="632">
        <v>248</v>
      </c>
      <c r="AK100" s="577">
        <v>0</v>
      </c>
      <c r="AL100" s="577">
        <v>0</v>
      </c>
      <c r="AM100" s="577">
        <v>6</v>
      </c>
      <c r="AN100" s="577">
        <v>5</v>
      </c>
      <c r="AO100" s="577">
        <v>15</v>
      </c>
      <c r="AP100" s="577">
        <v>40</v>
      </c>
      <c r="AQ100" s="577">
        <v>2</v>
      </c>
      <c r="AR100" s="577">
        <v>1</v>
      </c>
      <c r="AS100" s="577">
        <v>38</v>
      </c>
      <c r="AT100" s="577">
        <v>91</v>
      </c>
      <c r="AU100" s="577">
        <v>23</v>
      </c>
      <c r="AV100" s="577">
        <v>20</v>
      </c>
      <c r="AW100" s="580">
        <v>7</v>
      </c>
    </row>
    <row r="101" spans="1:49" x14ac:dyDescent="0.2">
      <c r="A101" s="657" t="s">
        <v>102</v>
      </c>
      <c r="B101" s="658" t="s">
        <v>389</v>
      </c>
      <c r="C101" s="1127" t="s">
        <v>534</v>
      </c>
      <c r="D101" s="1127"/>
      <c r="E101" s="1127"/>
      <c r="F101" s="1127"/>
      <c r="G101" s="1128"/>
      <c r="H101" s="659"/>
      <c r="I101" s="660"/>
      <c r="J101" s="660"/>
      <c r="K101" s="660"/>
      <c r="L101" s="660"/>
      <c r="M101" s="660"/>
      <c r="N101" s="660"/>
      <c r="O101" s="660"/>
      <c r="P101" s="660"/>
      <c r="Q101" s="660"/>
      <c r="R101" s="660"/>
      <c r="S101" s="660"/>
      <c r="T101" s="661"/>
      <c r="U101" s="662"/>
      <c r="V101" s="663"/>
      <c r="W101" s="660"/>
      <c r="X101" s="660"/>
      <c r="Y101" s="660"/>
      <c r="Z101" s="660"/>
      <c r="AA101" s="660"/>
      <c r="AB101" s="660"/>
      <c r="AC101" s="660"/>
      <c r="AD101" s="660"/>
      <c r="AE101" s="660"/>
      <c r="AF101" s="660"/>
      <c r="AG101" s="660"/>
      <c r="AH101" s="660"/>
      <c r="AI101" s="664"/>
      <c r="AJ101" s="663"/>
      <c r="AK101" s="660"/>
      <c r="AL101" s="660"/>
      <c r="AM101" s="660"/>
      <c r="AN101" s="660"/>
      <c r="AO101" s="660"/>
      <c r="AP101" s="660"/>
      <c r="AQ101" s="660"/>
      <c r="AR101" s="660"/>
      <c r="AS101" s="660"/>
      <c r="AT101" s="660"/>
      <c r="AU101" s="660"/>
      <c r="AV101" s="660"/>
      <c r="AW101" s="665"/>
    </row>
    <row r="102" spans="1:49" x14ac:dyDescent="0.2">
      <c r="A102" s="651"/>
      <c r="B102" s="654"/>
      <c r="C102" s="988" t="s">
        <v>695</v>
      </c>
      <c r="D102" s="988"/>
      <c r="E102" s="988"/>
      <c r="F102" s="988"/>
      <c r="G102" s="989"/>
      <c r="H102" s="631">
        <v>253</v>
      </c>
      <c r="I102" s="577">
        <v>0</v>
      </c>
      <c r="J102" s="577">
        <v>0</v>
      </c>
      <c r="K102" s="577">
        <v>0</v>
      </c>
      <c r="L102" s="577">
        <v>3</v>
      </c>
      <c r="M102" s="577">
        <v>10</v>
      </c>
      <c r="N102" s="577">
        <v>34</v>
      </c>
      <c r="O102" s="577">
        <v>17</v>
      </c>
      <c r="P102" s="577">
        <v>4</v>
      </c>
      <c r="Q102" s="577">
        <v>43</v>
      </c>
      <c r="R102" s="577">
        <v>48</v>
      </c>
      <c r="S102" s="577">
        <v>94</v>
      </c>
      <c r="T102" s="57">
        <v>0</v>
      </c>
      <c r="U102" s="58">
        <v>0</v>
      </c>
      <c r="V102" s="632">
        <v>115</v>
      </c>
      <c r="W102" s="577">
        <v>0</v>
      </c>
      <c r="X102" s="577">
        <v>0</v>
      </c>
      <c r="Y102" s="577">
        <v>0</v>
      </c>
      <c r="Z102" s="577">
        <v>0</v>
      </c>
      <c r="AA102" s="577">
        <v>1</v>
      </c>
      <c r="AB102" s="577">
        <v>11</v>
      </c>
      <c r="AC102" s="577">
        <v>9</v>
      </c>
      <c r="AD102" s="577">
        <v>2</v>
      </c>
      <c r="AE102" s="577">
        <v>23</v>
      </c>
      <c r="AF102" s="577">
        <v>22</v>
      </c>
      <c r="AG102" s="577">
        <v>47</v>
      </c>
      <c r="AH102" s="577">
        <v>0</v>
      </c>
      <c r="AI102" s="578">
        <v>0</v>
      </c>
      <c r="AJ102" s="632">
        <v>138</v>
      </c>
      <c r="AK102" s="577">
        <v>0</v>
      </c>
      <c r="AL102" s="577">
        <v>0</v>
      </c>
      <c r="AM102" s="577">
        <v>0</v>
      </c>
      <c r="AN102" s="577">
        <v>3</v>
      </c>
      <c r="AO102" s="577">
        <v>9</v>
      </c>
      <c r="AP102" s="577">
        <v>23</v>
      </c>
      <c r="AQ102" s="577">
        <v>8</v>
      </c>
      <c r="AR102" s="577">
        <v>2</v>
      </c>
      <c r="AS102" s="577">
        <v>20</v>
      </c>
      <c r="AT102" s="577">
        <v>26</v>
      </c>
      <c r="AU102" s="577">
        <v>47</v>
      </c>
      <c r="AV102" s="577">
        <v>0</v>
      </c>
      <c r="AW102" s="580">
        <v>0</v>
      </c>
    </row>
    <row r="103" spans="1:49" x14ac:dyDescent="0.2">
      <c r="A103" s="651"/>
      <c r="B103" s="654"/>
      <c r="C103" s="988" t="s">
        <v>696</v>
      </c>
      <c r="D103" s="988"/>
      <c r="E103" s="988"/>
      <c r="F103" s="988"/>
      <c r="G103" s="989"/>
      <c r="H103" s="631">
        <v>296</v>
      </c>
      <c r="I103" s="577">
        <v>0</v>
      </c>
      <c r="J103" s="577">
        <v>1</v>
      </c>
      <c r="K103" s="577">
        <v>17</v>
      </c>
      <c r="L103" s="577">
        <v>17</v>
      </c>
      <c r="M103" s="577">
        <v>12</v>
      </c>
      <c r="N103" s="577">
        <v>53</v>
      </c>
      <c r="O103" s="577">
        <v>19</v>
      </c>
      <c r="P103" s="577">
        <v>21</v>
      </c>
      <c r="Q103" s="577">
        <v>45</v>
      </c>
      <c r="R103" s="577">
        <v>107</v>
      </c>
      <c r="S103" s="577">
        <v>0</v>
      </c>
      <c r="T103" s="57">
        <v>4</v>
      </c>
      <c r="U103" s="58">
        <v>0</v>
      </c>
      <c r="V103" s="632">
        <v>148</v>
      </c>
      <c r="W103" s="577">
        <v>0</v>
      </c>
      <c r="X103" s="577">
        <v>0</v>
      </c>
      <c r="Y103" s="577">
        <v>10</v>
      </c>
      <c r="Z103" s="577">
        <v>8</v>
      </c>
      <c r="AA103" s="577">
        <v>4</v>
      </c>
      <c r="AB103" s="577">
        <v>18</v>
      </c>
      <c r="AC103" s="577">
        <v>12</v>
      </c>
      <c r="AD103" s="577">
        <v>19</v>
      </c>
      <c r="AE103" s="577">
        <v>18</v>
      </c>
      <c r="AF103" s="577">
        <v>58</v>
      </c>
      <c r="AG103" s="577">
        <v>0</v>
      </c>
      <c r="AH103" s="577">
        <v>1</v>
      </c>
      <c r="AI103" s="578">
        <v>0</v>
      </c>
      <c r="AJ103" s="632">
        <v>148</v>
      </c>
      <c r="AK103" s="577">
        <v>0</v>
      </c>
      <c r="AL103" s="577">
        <v>1</v>
      </c>
      <c r="AM103" s="577">
        <v>7</v>
      </c>
      <c r="AN103" s="577">
        <v>9</v>
      </c>
      <c r="AO103" s="577">
        <v>8</v>
      </c>
      <c r="AP103" s="577">
        <v>35</v>
      </c>
      <c r="AQ103" s="577">
        <v>7</v>
      </c>
      <c r="AR103" s="577">
        <v>2</v>
      </c>
      <c r="AS103" s="577">
        <v>27</v>
      </c>
      <c r="AT103" s="577">
        <v>49</v>
      </c>
      <c r="AU103" s="577">
        <v>0</v>
      </c>
      <c r="AV103" s="577">
        <v>3</v>
      </c>
      <c r="AW103" s="580">
        <v>0</v>
      </c>
    </row>
    <row r="104" spans="1:49" x14ac:dyDescent="0.2">
      <c r="A104" s="651"/>
      <c r="B104" s="654"/>
      <c r="C104" s="988" t="s">
        <v>697</v>
      </c>
      <c r="D104" s="988"/>
      <c r="E104" s="988"/>
      <c r="F104" s="988"/>
      <c r="G104" s="989"/>
      <c r="H104" s="631">
        <v>195</v>
      </c>
      <c r="I104" s="577">
        <v>0</v>
      </c>
      <c r="J104" s="577">
        <v>0</v>
      </c>
      <c r="K104" s="577">
        <v>10</v>
      </c>
      <c r="L104" s="577">
        <v>2</v>
      </c>
      <c r="M104" s="577">
        <v>8</v>
      </c>
      <c r="N104" s="577">
        <v>25</v>
      </c>
      <c r="O104" s="577">
        <v>4</v>
      </c>
      <c r="P104" s="577">
        <v>5</v>
      </c>
      <c r="Q104" s="577">
        <v>8</v>
      </c>
      <c r="R104" s="577">
        <v>111</v>
      </c>
      <c r="S104" s="577">
        <v>0</v>
      </c>
      <c r="T104" s="57">
        <v>19</v>
      </c>
      <c r="U104" s="58">
        <v>3</v>
      </c>
      <c r="V104" s="632">
        <v>101</v>
      </c>
      <c r="W104" s="577">
        <v>0</v>
      </c>
      <c r="X104" s="577">
        <v>0</v>
      </c>
      <c r="Y104" s="577">
        <v>8</v>
      </c>
      <c r="Z104" s="577">
        <v>1</v>
      </c>
      <c r="AA104" s="577">
        <v>4</v>
      </c>
      <c r="AB104" s="577">
        <v>15</v>
      </c>
      <c r="AC104" s="577">
        <v>4</v>
      </c>
      <c r="AD104" s="577">
        <v>5</v>
      </c>
      <c r="AE104" s="577">
        <v>5</v>
      </c>
      <c r="AF104" s="577">
        <v>54</v>
      </c>
      <c r="AG104" s="577">
        <v>0</v>
      </c>
      <c r="AH104" s="577">
        <v>5</v>
      </c>
      <c r="AI104" s="578">
        <v>0</v>
      </c>
      <c r="AJ104" s="632">
        <v>94</v>
      </c>
      <c r="AK104" s="577">
        <v>0</v>
      </c>
      <c r="AL104" s="577">
        <v>0</v>
      </c>
      <c r="AM104" s="577">
        <v>2</v>
      </c>
      <c r="AN104" s="577">
        <v>1</v>
      </c>
      <c r="AO104" s="577">
        <v>4</v>
      </c>
      <c r="AP104" s="577">
        <v>10</v>
      </c>
      <c r="AQ104" s="577">
        <v>0</v>
      </c>
      <c r="AR104" s="577">
        <v>0</v>
      </c>
      <c r="AS104" s="577">
        <v>3</v>
      </c>
      <c r="AT104" s="577">
        <v>57</v>
      </c>
      <c r="AU104" s="577">
        <v>0</v>
      </c>
      <c r="AV104" s="577">
        <v>14</v>
      </c>
      <c r="AW104" s="580">
        <v>3</v>
      </c>
    </row>
    <row r="105" spans="1:49" x14ac:dyDescent="0.2">
      <c r="A105" s="651"/>
      <c r="B105" s="654"/>
      <c r="C105" s="988" t="s">
        <v>698</v>
      </c>
      <c r="D105" s="988"/>
      <c r="E105" s="988"/>
      <c r="F105" s="988"/>
      <c r="G105" s="989"/>
      <c r="H105" s="631">
        <v>152</v>
      </c>
      <c r="I105" s="577">
        <v>0</v>
      </c>
      <c r="J105" s="577">
        <v>0</v>
      </c>
      <c r="K105" s="577">
        <v>1</v>
      </c>
      <c r="L105" s="577">
        <v>0</v>
      </c>
      <c r="M105" s="577">
        <v>2</v>
      </c>
      <c r="N105" s="577">
        <v>10</v>
      </c>
      <c r="O105" s="577">
        <v>0</v>
      </c>
      <c r="P105" s="577">
        <v>0</v>
      </c>
      <c r="Q105" s="577">
        <v>5</v>
      </c>
      <c r="R105" s="577">
        <v>69</v>
      </c>
      <c r="S105" s="577">
        <v>0</v>
      </c>
      <c r="T105" s="57">
        <v>55</v>
      </c>
      <c r="U105" s="58">
        <v>10</v>
      </c>
      <c r="V105" s="632">
        <v>76</v>
      </c>
      <c r="W105" s="577">
        <v>0</v>
      </c>
      <c r="X105" s="577">
        <v>0</v>
      </c>
      <c r="Y105" s="577">
        <v>1</v>
      </c>
      <c r="Z105" s="577">
        <v>0</v>
      </c>
      <c r="AA105" s="577">
        <v>1</v>
      </c>
      <c r="AB105" s="577">
        <v>7</v>
      </c>
      <c r="AC105" s="577">
        <v>0</v>
      </c>
      <c r="AD105" s="577">
        <v>0</v>
      </c>
      <c r="AE105" s="577">
        <v>3</v>
      </c>
      <c r="AF105" s="577">
        <v>36</v>
      </c>
      <c r="AG105" s="577">
        <v>0</v>
      </c>
      <c r="AH105" s="577">
        <v>26</v>
      </c>
      <c r="AI105" s="578">
        <v>2</v>
      </c>
      <c r="AJ105" s="632">
        <v>76</v>
      </c>
      <c r="AK105" s="577">
        <v>0</v>
      </c>
      <c r="AL105" s="577">
        <v>0</v>
      </c>
      <c r="AM105" s="577">
        <v>0</v>
      </c>
      <c r="AN105" s="577">
        <v>0</v>
      </c>
      <c r="AO105" s="577">
        <v>1</v>
      </c>
      <c r="AP105" s="577">
        <v>3</v>
      </c>
      <c r="AQ105" s="577">
        <v>0</v>
      </c>
      <c r="AR105" s="577">
        <v>0</v>
      </c>
      <c r="AS105" s="577">
        <v>2</v>
      </c>
      <c r="AT105" s="577">
        <v>33</v>
      </c>
      <c r="AU105" s="577">
        <v>0</v>
      </c>
      <c r="AV105" s="577">
        <v>29</v>
      </c>
      <c r="AW105" s="580">
        <v>8</v>
      </c>
    </row>
    <row r="106" spans="1:49" x14ac:dyDescent="0.2">
      <c r="A106" s="651"/>
      <c r="B106" s="654"/>
      <c r="C106" s="988" t="s">
        <v>8</v>
      </c>
      <c r="D106" s="988"/>
      <c r="E106" s="988"/>
      <c r="F106" s="988"/>
      <c r="G106" s="989"/>
      <c r="H106" s="631">
        <v>896</v>
      </c>
      <c r="I106" s="577">
        <v>0</v>
      </c>
      <c r="J106" s="577">
        <v>1</v>
      </c>
      <c r="K106" s="577">
        <v>28</v>
      </c>
      <c r="L106" s="577">
        <v>22</v>
      </c>
      <c r="M106" s="577">
        <v>32</v>
      </c>
      <c r="N106" s="577">
        <v>122</v>
      </c>
      <c r="O106" s="577">
        <v>40</v>
      </c>
      <c r="P106" s="577">
        <v>30</v>
      </c>
      <c r="Q106" s="577">
        <v>101</v>
      </c>
      <c r="R106" s="577">
        <v>335</v>
      </c>
      <c r="S106" s="577">
        <v>94</v>
      </c>
      <c r="T106" s="57">
        <v>78</v>
      </c>
      <c r="U106" s="58">
        <v>13</v>
      </c>
      <c r="V106" s="632">
        <v>440</v>
      </c>
      <c r="W106" s="577">
        <v>0</v>
      </c>
      <c r="X106" s="577">
        <v>0</v>
      </c>
      <c r="Y106" s="577">
        <v>19</v>
      </c>
      <c r="Z106" s="577">
        <v>9</v>
      </c>
      <c r="AA106" s="577">
        <v>10</v>
      </c>
      <c r="AB106" s="577">
        <v>51</v>
      </c>
      <c r="AC106" s="577">
        <v>25</v>
      </c>
      <c r="AD106" s="577">
        <v>26</v>
      </c>
      <c r="AE106" s="577">
        <v>49</v>
      </c>
      <c r="AF106" s="577">
        <v>170</v>
      </c>
      <c r="AG106" s="577">
        <v>47</v>
      </c>
      <c r="AH106" s="577">
        <v>32</v>
      </c>
      <c r="AI106" s="578">
        <v>2</v>
      </c>
      <c r="AJ106" s="632">
        <v>456</v>
      </c>
      <c r="AK106" s="577">
        <v>0</v>
      </c>
      <c r="AL106" s="577">
        <v>1</v>
      </c>
      <c r="AM106" s="577">
        <v>9</v>
      </c>
      <c r="AN106" s="577">
        <v>13</v>
      </c>
      <c r="AO106" s="577">
        <v>22</v>
      </c>
      <c r="AP106" s="577">
        <v>71</v>
      </c>
      <c r="AQ106" s="577">
        <v>15</v>
      </c>
      <c r="AR106" s="577">
        <v>4</v>
      </c>
      <c r="AS106" s="577">
        <v>52</v>
      </c>
      <c r="AT106" s="577">
        <v>165</v>
      </c>
      <c r="AU106" s="577">
        <v>47</v>
      </c>
      <c r="AV106" s="577">
        <v>46</v>
      </c>
      <c r="AW106" s="580">
        <v>11</v>
      </c>
    </row>
    <row r="107" spans="1:49" x14ac:dyDescent="0.2">
      <c r="A107" s="657" t="s">
        <v>116</v>
      </c>
      <c r="B107" s="658" t="s">
        <v>395</v>
      </c>
      <c r="C107" s="1127" t="s">
        <v>535</v>
      </c>
      <c r="D107" s="1127"/>
      <c r="E107" s="1127"/>
      <c r="F107" s="1127"/>
      <c r="G107" s="1128"/>
      <c r="H107" s="659"/>
      <c r="I107" s="660"/>
      <c r="J107" s="660"/>
      <c r="K107" s="660"/>
      <c r="L107" s="660"/>
      <c r="M107" s="660"/>
      <c r="N107" s="660"/>
      <c r="O107" s="660"/>
      <c r="P107" s="660"/>
      <c r="Q107" s="660"/>
      <c r="R107" s="660"/>
      <c r="S107" s="660"/>
      <c r="T107" s="661"/>
      <c r="U107" s="662"/>
      <c r="V107" s="663"/>
      <c r="W107" s="660"/>
      <c r="X107" s="660"/>
      <c r="Y107" s="660"/>
      <c r="Z107" s="660"/>
      <c r="AA107" s="660"/>
      <c r="AB107" s="660"/>
      <c r="AC107" s="660"/>
      <c r="AD107" s="660"/>
      <c r="AE107" s="660"/>
      <c r="AF107" s="660"/>
      <c r="AG107" s="660"/>
      <c r="AH107" s="660"/>
      <c r="AI107" s="664"/>
      <c r="AJ107" s="663"/>
      <c r="AK107" s="660"/>
      <c r="AL107" s="660"/>
      <c r="AM107" s="660"/>
      <c r="AN107" s="660"/>
      <c r="AO107" s="660"/>
      <c r="AP107" s="660"/>
      <c r="AQ107" s="660"/>
      <c r="AR107" s="660"/>
      <c r="AS107" s="660"/>
      <c r="AT107" s="660"/>
      <c r="AU107" s="660"/>
      <c r="AV107" s="660"/>
      <c r="AW107" s="665"/>
    </row>
    <row r="108" spans="1:49" x14ac:dyDescent="0.2">
      <c r="A108" s="651"/>
      <c r="B108" s="654"/>
      <c r="C108" s="988" t="s">
        <v>695</v>
      </c>
      <c r="D108" s="988"/>
      <c r="E108" s="988"/>
      <c r="F108" s="988"/>
      <c r="G108" s="989"/>
      <c r="H108" s="631">
        <v>30</v>
      </c>
      <c r="I108" s="577">
        <v>0</v>
      </c>
      <c r="J108" s="577">
        <v>0</v>
      </c>
      <c r="K108" s="577">
        <v>0</v>
      </c>
      <c r="L108" s="577">
        <v>1</v>
      </c>
      <c r="M108" s="577">
        <v>0</v>
      </c>
      <c r="N108" s="577">
        <v>5</v>
      </c>
      <c r="O108" s="577">
        <v>3</v>
      </c>
      <c r="P108" s="577">
        <v>1</v>
      </c>
      <c r="Q108" s="577">
        <v>5</v>
      </c>
      <c r="R108" s="577">
        <v>8</v>
      </c>
      <c r="S108" s="577">
        <v>7</v>
      </c>
      <c r="T108" s="57">
        <v>0</v>
      </c>
      <c r="U108" s="58">
        <v>0</v>
      </c>
      <c r="V108" s="632">
        <v>14</v>
      </c>
      <c r="W108" s="577">
        <v>0</v>
      </c>
      <c r="X108" s="577">
        <v>0</v>
      </c>
      <c r="Y108" s="577">
        <v>0</v>
      </c>
      <c r="Z108" s="577">
        <v>0</v>
      </c>
      <c r="AA108" s="577">
        <v>0</v>
      </c>
      <c r="AB108" s="577">
        <v>3</v>
      </c>
      <c r="AC108" s="577">
        <v>1</v>
      </c>
      <c r="AD108" s="577">
        <v>1</v>
      </c>
      <c r="AE108" s="577">
        <v>4</v>
      </c>
      <c r="AF108" s="577">
        <v>1</v>
      </c>
      <c r="AG108" s="577">
        <v>4</v>
      </c>
      <c r="AH108" s="577">
        <v>0</v>
      </c>
      <c r="AI108" s="578">
        <v>0</v>
      </c>
      <c r="AJ108" s="632">
        <v>16</v>
      </c>
      <c r="AK108" s="577">
        <v>0</v>
      </c>
      <c r="AL108" s="577">
        <v>0</v>
      </c>
      <c r="AM108" s="577">
        <v>0</v>
      </c>
      <c r="AN108" s="577">
        <v>1</v>
      </c>
      <c r="AO108" s="577">
        <v>0</v>
      </c>
      <c r="AP108" s="577">
        <v>2</v>
      </c>
      <c r="AQ108" s="577">
        <v>2</v>
      </c>
      <c r="AR108" s="577">
        <v>0</v>
      </c>
      <c r="AS108" s="577">
        <v>1</v>
      </c>
      <c r="AT108" s="577">
        <v>7</v>
      </c>
      <c r="AU108" s="577">
        <v>3</v>
      </c>
      <c r="AV108" s="577">
        <v>0</v>
      </c>
      <c r="AW108" s="580">
        <v>0</v>
      </c>
    </row>
    <row r="109" spans="1:49" x14ac:dyDescent="0.2">
      <c r="A109" s="651"/>
      <c r="B109" s="654"/>
      <c r="C109" s="988" t="s">
        <v>696</v>
      </c>
      <c r="D109" s="988"/>
      <c r="E109" s="988"/>
      <c r="F109" s="988"/>
      <c r="G109" s="989"/>
      <c r="H109" s="631">
        <v>35</v>
      </c>
      <c r="I109" s="577">
        <v>0</v>
      </c>
      <c r="J109" s="577">
        <v>0</v>
      </c>
      <c r="K109" s="577">
        <v>3</v>
      </c>
      <c r="L109" s="577">
        <v>0</v>
      </c>
      <c r="M109" s="577">
        <v>0</v>
      </c>
      <c r="N109" s="577">
        <v>7</v>
      </c>
      <c r="O109" s="577">
        <v>3</v>
      </c>
      <c r="P109" s="577">
        <v>0</v>
      </c>
      <c r="Q109" s="577">
        <v>6</v>
      </c>
      <c r="R109" s="577">
        <v>16</v>
      </c>
      <c r="S109" s="577">
        <v>0</v>
      </c>
      <c r="T109" s="57">
        <v>0</v>
      </c>
      <c r="U109" s="58">
        <v>0</v>
      </c>
      <c r="V109" s="632">
        <v>22</v>
      </c>
      <c r="W109" s="577">
        <v>0</v>
      </c>
      <c r="X109" s="577">
        <v>0</v>
      </c>
      <c r="Y109" s="577">
        <v>1</v>
      </c>
      <c r="Z109" s="577">
        <v>0</v>
      </c>
      <c r="AA109" s="577">
        <v>0</v>
      </c>
      <c r="AB109" s="577">
        <v>3</v>
      </c>
      <c r="AC109" s="577">
        <v>3</v>
      </c>
      <c r="AD109" s="577">
        <v>0</v>
      </c>
      <c r="AE109" s="577">
        <v>6</v>
      </c>
      <c r="AF109" s="577">
        <v>9</v>
      </c>
      <c r="AG109" s="577">
        <v>0</v>
      </c>
      <c r="AH109" s="577">
        <v>0</v>
      </c>
      <c r="AI109" s="578">
        <v>0</v>
      </c>
      <c r="AJ109" s="632">
        <v>13</v>
      </c>
      <c r="AK109" s="577">
        <v>0</v>
      </c>
      <c r="AL109" s="577">
        <v>0</v>
      </c>
      <c r="AM109" s="577">
        <v>2</v>
      </c>
      <c r="AN109" s="577">
        <v>0</v>
      </c>
      <c r="AO109" s="577">
        <v>0</v>
      </c>
      <c r="AP109" s="577">
        <v>4</v>
      </c>
      <c r="AQ109" s="577">
        <v>0</v>
      </c>
      <c r="AR109" s="577">
        <v>0</v>
      </c>
      <c r="AS109" s="577">
        <v>0</v>
      </c>
      <c r="AT109" s="577">
        <v>7</v>
      </c>
      <c r="AU109" s="577">
        <v>0</v>
      </c>
      <c r="AV109" s="577">
        <v>0</v>
      </c>
      <c r="AW109" s="580">
        <v>0</v>
      </c>
    </row>
    <row r="110" spans="1:49" x14ac:dyDescent="0.2">
      <c r="A110" s="651"/>
      <c r="B110" s="654"/>
      <c r="C110" s="988" t="s">
        <v>697</v>
      </c>
      <c r="D110" s="988"/>
      <c r="E110" s="988"/>
      <c r="F110" s="988"/>
      <c r="G110" s="989"/>
      <c r="H110" s="631">
        <v>35</v>
      </c>
      <c r="I110" s="577">
        <v>0</v>
      </c>
      <c r="J110" s="577">
        <v>0</v>
      </c>
      <c r="K110" s="577">
        <v>1</v>
      </c>
      <c r="L110" s="577">
        <v>0</v>
      </c>
      <c r="M110" s="577">
        <v>0</v>
      </c>
      <c r="N110" s="577">
        <v>2</v>
      </c>
      <c r="O110" s="577">
        <v>0</v>
      </c>
      <c r="P110" s="577">
        <v>0</v>
      </c>
      <c r="Q110" s="577">
        <v>3</v>
      </c>
      <c r="R110" s="577">
        <v>20</v>
      </c>
      <c r="S110" s="577">
        <v>0</v>
      </c>
      <c r="T110" s="57">
        <v>9</v>
      </c>
      <c r="U110" s="58">
        <v>0</v>
      </c>
      <c r="V110" s="632">
        <v>16</v>
      </c>
      <c r="W110" s="577">
        <v>0</v>
      </c>
      <c r="X110" s="577">
        <v>0</v>
      </c>
      <c r="Y110" s="577">
        <v>1</v>
      </c>
      <c r="Z110" s="577">
        <v>0</v>
      </c>
      <c r="AA110" s="577">
        <v>0</v>
      </c>
      <c r="AB110" s="577">
        <v>1</v>
      </c>
      <c r="AC110" s="577">
        <v>0</v>
      </c>
      <c r="AD110" s="577">
        <v>0</v>
      </c>
      <c r="AE110" s="577">
        <v>3</v>
      </c>
      <c r="AF110" s="577">
        <v>9</v>
      </c>
      <c r="AG110" s="577">
        <v>0</v>
      </c>
      <c r="AH110" s="577">
        <v>2</v>
      </c>
      <c r="AI110" s="578">
        <v>0</v>
      </c>
      <c r="AJ110" s="632">
        <v>19</v>
      </c>
      <c r="AK110" s="577">
        <v>0</v>
      </c>
      <c r="AL110" s="577">
        <v>0</v>
      </c>
      <c r="AM110" s="577">
        <v>0</v>
      </c>
      <c r="AN110" s="577">
        <v>0</v>
      </c>
      <c r="AO110" s="577">
        <v>0</v>
      </c>
      <c r="AP110" s="577">
        <v>1</v>
      </c>
      <c r="AQ110" s="577">
        <v>0</v>
      </c>
      <c r="AR110" s="577">
        <v>0</v>
      </c>
      <c r="AS110" s="577">
        <v>0</v>
      </c>
      <c r="AT110" s="577">
        <v>11</v>
      </c>
      <c r="AU110" s="577">
        <v>0</v>
      </c>
      <c r="AV110" s="577">
        <v>7</v>
      </c>
      <c r="AW110" s="580">
        <v>0</v>
      </c>
    </row>
    <row r="111" spans="1:49" x14ac:dyDescent="0.2">
      <c r="A111" s="651"/>
      <c r="B111" s="654"/>
      <c r="C111" s="988" t="s">
        <v>698</v>
      </c>
      <c r="D111" s="988"/>
      <c r="E111" s="988"/>
      <c r="F111" s="988"/>
      <c r="G111" s="989"/>
      <c r="H111" s="631">
        <v>35</v>
      </c>
      <c r="I111" s="577">
        <v>0</v>
      </c>
      <c r="J111" s="577">
        <v>0</v>
      </c>
      <c r="K111" s="577">
        <v>0</v>
      </c>
      <c r="L111" s="577">
        <v>0</v>
      </c>
      <c r="M111" s="577">
        <v>0</v>
      </c>
      <c r="N111" s="577">
        <v>0</v>
      </c>
      <c r="O111" s="577">
        <v>0</v>
      </c>
      <c r="P111" s="577">
        <v>0</v>
      </c>
      <c r="Q111" s="577">
        <v>0</v>
      </c>
      <c r="R111" s="577">
        <v>9</v>
      </c>
      <c r="S111" s="577">
        <v>0</v>
      </c>
      <c r="T111" s="57">
        <v>23</v>
      </c>
      <c r="U111" s="58">
        <v>3</v>
      </c>
      <c r="V111" s="632">
        <v>16</v>
      </c>
      <c r="W111" s="577">
        <v>0</v>
      </c>
      <c r="X111" s="577">
        <v>0</v>
      </c>
      <c r="Y111" s="577">
        <v>0</v>
      </c>
      <c r="Z111" s="577">
        <v>0</v>
      </c>
      <c r="AA111" s="577">
        <v>0</v>
      </c>
      <c r="AB111" s="577">
        <v>0</v>
      </c>
      <c r="AC111" s="577">
        <v>0</v>
      </c>
      <c r="AD111" s="577">
        <v>0</v>
      </c>
      <c r="AE111" s="577">
        <v>0</v>
      </c>
      <c r="AF111" s="577">
        <v>5</v>
      </c>
      <c r="AG111" s="577">
        <v>0</v>
      </c>
      <c r="AH111" s="577">
        <v>10</v>
      </c>
      <c r="AI111" s="578">
        <v>1</v>
      </c>
      <c r="AJ111" s="632">
        <v>19</v>
      </c>
      <c r="AK111" s="577">
        <v>0</v>
      </c>
      <c r="AL111" s="577">
        <v>0</v>
      </c>
      <c r="AM111" s="577">
        <v>0</v>
      </c>
      <c r="AN111" s="577">
        <v>0</v>
      </c>
      <c r="AO111" s="577">
        <v>0</v>
      </c>
      <c r="AP111" s="577">
        <v>0</v>
      </c>
      <c r="AQ111" s="577">
        <v>0</v>
      </c>
      <c r="AR111" s="577">
        <v>0</v>
      </c>
      <c r="AS111" s="577">
        <v>0</v>
      </c>
      <c r="AT111" s="577">
        <v>4</v>
      </c>
      <c r="AU111" s="577">
        <v>0</v>
      </c>
      <c r="AV111" s="577">
        <v>13</v>
      </c>
      <c r="AW111" s="580">
        <v>2</v>
      </c>
    </row>
    <row r="112" spans="1:49" x14ac:dyDescent="0.2">
      <c r="A112" s="651"/>
      <c r="B112" s="654"/>
      <c r="C112" s="988" t="s">
        <v>8</v>
      </c>
      <c r="D112" s="988"/>
      <c r="E112" s="988"/>
      <c r="F112" s="988"/>
      <c r="G112" s="989"/>
      <c r="H112" s="631">
        <v>135</v>
      </c>
      <c r="I112" s="577">
        <v>0</v>
      </c>
      <c r="J112" s="577">
        <v>0</v>
      </c>
      <c r="K112" s="577">
        <v>4</v>
      </c>
      <c r="L112" s="577">
        <v>1</v>
      </c>
      <c r="M112" s="577">
        <v>0</v>
      </c>
      <c r="N112" s="577">
        <v>14</v>
      </c>
      <c r="O112" s="577">
        <v>6</v>
      </c>
      <c r="P112" s="577">
        <v>1</v>
      </c>
      <c r="Q112" s="577">
        <v>14</v>
      </c>
      <c r="R112" s="577">
        <v>53</v>
      </c>
      <c r="S112" s="577">
        <v>7</v>
      </c>
      <c r="T112" s="57">
        <v>32</v>
      </c>
      <c r="U112" s="58">
        <v>3</v>
      </c>
      <c r="V112" s="632">
        <v>68</v>
      </c>
      <c r="W112" s="577">
        <v>0</v>
      </c>
      <c r="X112" s="577">
        <v>0</v>
      </c>
      <c r="Y112" s="577">
        <v>2</v>
      </c>
      <c r="Z112" s="577">
        <v>0</v>
      </c>
      <c r="AA112" s="577">
        <v>0</v>
      </c>
      <c r="AB112" s="577">
        <v>7</v>
      </c>
      <c r="AC112" s="577">
        <v>4</v>
      </c>
      <c r="AD112" s="577">
        <v>1</v>
      </c>
      <c r="AE112" s="577">
        <v>13</v>
      </c>
      <c r="AF112" s="577">
        <v>24</v>
      </c>
      <c r="AG112" s="577">
        <v>4</v>
      </c>
      <c r="AH112" s="577">
        <v>12</v>
      </c>
      <c r="AI112" s="578">
        <v>1</v>
      </c>
      <c r="AJ112" s="632">
        <v>67</v>
      </c>
      <c r="AK112" s="577">
        <v>0</v>
      </c>
      <c r="AL112" s="577">
        <v>0</v>
      </c>
      <c r="AM112" s="577">
        <v>2</v>
      </c>
      <c r="AN112" s="577">
        <v>1</v>
      </c>
      <c r="AO112" s="577">
        <v>0</v>
      </c>
      <c r="AP112" s="577">
        <v>7</v>
      </c>
      <c r="AQ112" s="577">
        <v>2</v>
      </c>
      <c r="AR112" s="577">
        <v>0</v>
      </c>
      <c r="AS112" s="577">
        <v>1</v>
      </c>
      <c r="AT112" s="577">
        <v>29</v>
      </c>
      <c r="AU112" s="577">
        <v>3</v>
      </c>
      <c r="AV112" s="577">
        <v>20</v>
      </c>
      <c r="AW112" s="580">
        <v>2</v>
      </c>
    </row>
    <row r="113" spans="1:49" x14ac:dyDescent="0.2">
      <c r="A113" s="657" t="s">
        <v>120</v>
      </c>
      <c r="B113" s="658" t="s">
        <v>397</v>
      </c>
      <c r="C113" s="1127" t="s">
        <v>536</v>
      </c>
      <c r="D113" s="1127"/>
      <c r="E113" s="1127"/>
      <c r="F113" s="1127"/>
      <c r="G113" s="1128"/>
      <c r="H113" s="659"/>
      <c r="I113" s="660"/>
      <c r="J113" s="660"/>
      <c r="K113" s="660"/>
      <c r="L113" s="660"/>
      <c r="M113" s="660"/>
      <c r="N113" s="660"/>
      <c r="O113" s="660"/>
      <c r="P113" s="660"/>
      <c r="Q113" s="660"/>
      <c r="R113" s="660"/>
      <c r="S113" s="660"/>
      <c r="T113" s="661"/>
      <c r="U113" s="662"/>
      <c r="V113" s="663"/>
      <c r="W113" s="660"/>
      <c r="X113" s="660"/>
      <c r="Y113" s="660"/>
      <c r="Z113" s="660"/>
      <c r="AA113" s="660"/>
      <c r="AB113" s="660"/>
      <c r="AC113" s="660"/>
      <c r="AD113" s="660"/>
      <c r="AE113" s="660"/>
      <c r="AF113" s="660"/>
      <c r="AG113" s="660"/>
      <c r="AH113" s="660"/>
      <c r="AI113" s="664"/>
      <c r="AJ113" s="663"/>
      <c r="AK113" s="660"/>
      <c r="AL113" s="660"/>
      <c r="AM113" s="660"/>
      <c r="AN113" s="660"/>
      <c r="AO113" s="660"/>
      <c r="AP113" s="660"/>
      <c r="AQ113" s="660"/>
      <c r="AR113" s="660"/>
      <c r="AS113" s="660"/>
      <c r="AT113" s="660"/>
      <c r="AU113" s="660"/>
      <c r="AV113" s="660"/>
      <c r="AW113" s="665"/>
    </row>
    <row r="114" spans="1:49" x14ac:dyDescent="0.2">
      <c r="A114" s="651"/>
      <c r="B114" s="654"/>
      <c r="C114" s="988" t="s">
        <v>695</v>
      </c>
      <c r="D114" s="988"/>
      <c r="E114" s="988"/>
      <c r="F114" s="988"/>
      <c r="G114" s="989"/>
      <c r="H114" s="631">
        <v>787</v>
      </c>
      <c r="I114" s="577">
        <v>0</v>
      </c>
      <c r="J114" s="577">
        <v>0</v>
      </c>
      <c r="K114" s="577">
        <v>7</v>
      </c>
      <c r="L114" s="577">
        <v>9</v>
      </c>
      <c r="M114" s="577">
        <v>21</v>
      </c>
      <c r="N114" s="577">
        <v>134</v>
      </c>
      <c r="O114" s="577">
        <v>13</v>
      </c>
      <c r="P114" s="577">
        <v>6</v>
      </c>
      <c r="Q114" s="577">
        <v>171</v>
      </c>
      <c r="R114" s="577">
        <v>176</v>
      </c>
      <c r="S114" s="577">
        <v>248</v>
      </c>
      <c r="T114" s="57">
        <v>2</v>
      </c>
      <c r="U114" s="58">
        <v>0</v>
      </c>
      <c r="V114" s="632">
        <v>436</v>
      </c>
      <c r="W114" s="577">
        <v>0</v>
      </c>
      <c r="X114" s="577">
        <v>0</v>
      </c>
      <c r="Y114" s="577">
        <v>2</v>
      </c>
      <c r="Z114" s="577">
        <v>5</v>
      </c>
      <c r="AA114" s="577">
        <v>8</v>
      </c>
      <c r="AB114" s="577">
        <v>66</v>
      </c>
      <c r="AC114" s="577">
        <v>10</v>
      </c>
      <c r="AD114" s="577">
        <v>5</v>
      </c>
      <c r="AE114" s="577">
        <v>97</v>
      </c>
      <c r="AF114" s="577">
        <v>102</v>
      </c>
      <c r="AG114" s="577">
        <v>139</v>
      </c>
      <c r="AH114" s="577">
        <v>2</v>
      </c>
      <c r="AI114" s="578">
        <v>0</v>
      </c>
      <c r="AJ114" s="632">
        <v>351</v>
      </c>
      <c r="AK114" s="577">
        <v>0</v>
      </c>
      <c r="AL114" s="577">
        <v>0</v>
      </c>
      <c r="AM114" s="577">
        <v>5</v>
      </c>
      <c r="AN114" s="577">
        <v>4</v>
      </c>
      <c r="AO114" s="577">
        <v>13</v>
      </c>
      <c r="AP114" s="577">
        <v>68</v>
      </c>
      <c r="AQ114" s="577">
        <v>3</v>
      </c>
      <c r="AR114" s="577">
        <v>1</v>
      </c>
      <c r="AS114" s="577">
        <v>74</v>
      </c>
      <c r="AT114" s="577">
        <v>74</v>
      </c>
      <c r="AU114" s="577">
        <v>109</v>
      </c>
      <c r="AV114" s="577">
        <v>0</v>
      </c>
      <c r="AW114" s="580">
        <v>0</v>
      </c>
    </row>
    <row r="115" spans="1:49" x14ac:dyDescent="0.2">
      <c r="A115" s="651"/>
      <c r="B115" s="654"/>
      <c r="C115" s="988" t="s">
        <v>696</v>
      </c>
      <c r="D115" s="988"/>
      <c r="E115" s="988"/>
      <c r="F115" s="988"/>
      <c r="G115" s="989"/>
      <c r="H115" s="631">
        <v>1044</v>
      </c>
      <c r="I115" s="577">
        <v>0</v>
      </c>
      <c r="J115" s="577">
        <v>3</v>
      </c>
      <c r="K115" s="577">
        <v>64</v>
      </c>
      <c r="L115" s="577">
        <v>59</v>
      </c>
      <c r="M115" s="577">
        <v>45</v>
      </c>
      <c r="N115" s="577">
        <v>367</v>
      </c>
      <c r="O115" s="577">
        <v>20</v>
      </c>
      <c r="P115" s="577">
        <v>18</v>
      </c>
      <c r="Q115" s="577">
        <v>165</v>
      </c>
      <c r="R115" s="577">
        <v>295</v>
      </c>
      <c r="S115" s="577">
        <v>0</v>
      </c>
      <c r="T115" s="57">
        <v>3</v>
      </c>
      <c r="U115" s="58">
        <v>5</v>
      </c>
      <c r="V115" s="632">
        <v>521</v>
      </c>
      <c r="W115" s="577">
        <v>0</v>
      </c>
      <c r="X115" s="577">
        <v>2</v>
      </c>
      <c r="Y115" s="577">
        <v>25</v>
      </c>
      <c r="Z115" s="577">
        <v>27</v>
      </c>
      <c r="AA115" s="577">
        <v>20</v>
      </c>
      <c r="AB115" s="577">
        <v>179</v>
      </c>
      <c r="AC115" s="577">
        <v>16</v>
      </c>
      <c r="AD115" s="577">
        <v>17</v>
      </c>
      <c r="AE115" s="577">
        <v>84</v>
      </c>
      <c r="AF115" s="577">
        <v>146</v>
      </c>
      <c r="AG115" s="577">
        <v>0</v>
      </c>
      <c r="AH115" s="577">
        <v>2</v>
      </c>
      <c r="AI115" s="578">
        <v>3</v>
      </c>
      <c r="AJ115" s="632">
        <v>523</v>
      </c>
      <c r="AK115" s="577">
        <v>0</v>
      </c>
      <c r="AL115" s="577">
        <v>1</v>
      </c>
      <c r="AM115" s="577">
        <v>39</v>
      </c>
      <c r="AN115" s="577">
        <v>32</v>
      </c>
      <c r="AO115" s="577">
        <v>25</v>
      </c>
      <c r="AP115" s="577">
        <v>188</v>
      </c>
      <c r="AQ115" s="577">
        <v>4</v>
      </c>
      <c r="AR115" s="577">
        <v>1</v>
      </c>
      <c r="AS115" s="577">
        <v>81</v>
      </c>
      <c r="AT115" s="577">
        <v>149</v>
      </c>
      <c r="AU115" s="577">
        <v>0</v>
      </c>
      <c r="AV115" s="577">
        <v>1</v>
      </c>
      <c r="AW115" s="580">
        <v>2</v>
      </c>
    </row>
    <row r="116" spans="1:49" x14ac:dyDescent="0.2">
      <c r="A116" s="651"/>
      <c r="B116" s="654"/>
      <c r="C116" s="988" t="s">
        <v>697</v>
      </c>
      <c r="D116" s="988"/>
      <c r="E116" s="988"/>
      <c r="F116" s="988"/>
      <c r="G116" s="989"/>
      <c r="H116" s="631">
        <v>644</v>
      </c>
      <c r="I116" s="577">
        <v>0</v>
      </c>
      <c r="J116" s="577">
        <v>1</v>
      </c>
      <c r="K116" s="577">
        <v>30</v>
      </c>
      <c r="L116" s="577">
        <v>12</v>
      </c>
      <c r="M116" s="577">
        <v>9</v>
      </c>
      <c r="N116" s="577">
        <v>100</v>
      </c>
      <c r="O116" s="577">
        <v>11</v>
      </c>
      <c r="P116" s="577">
        <v>13</v>
      </c>
      <c r="Q116" s="577">
        <v>61</v>
      </c>
      <c r="R116" s="577">
        <v>381</v>
      </c>
      <c r="S116" s="577">
        <v>0</v>
      </c>
      <c r="T116" s="57">
        <v>23</v>
      </c>
      <c r="U116" s="58">
        <v>3</v>
      </c>
      <c r="V116" s="632">
        <v>346</v>
      </c>
      <c r="W116" s="577">
        <v>0</v>
      </c>
      <c r="X116" s="577">
        <v>1</v>
      </c>
      <c r="Y116" s="577">
        <v>18</v>
      </c>
      <c r="Z116" s="577">
        <v>9</v>
      </c>
      <c r="AA116" s="577">
        <v>8</v>
      </c>
      <c r="AB116" s="577">
        <v>55</v>
      </c>
      <c r="AC116" s="577">
        <v>9</v>
      </c>
      <c r="AD116" s="577">
        <v>11</v>
      </c>
      <c r="AE116" s="577">
        <v>37</v>
      </c>
      <c r="AF116" s="577">
        <v>191</v>
      </c>
      <c r="AG116" s="577">
        <v>0</v>
      </c>
      <c r="AH116" s="577">
        <v>6</v>
      </c>
      <c r="AI116" s="578">
        <v>1</v>
      </c>
      <c r="AJ116" s="632">
        <v>298</v>
      </c>
      <c r="AK116" s="577">
        <v>0</v>
      </c>
      <c r="AL116" s="577">
        <v>0</v>
      </c>
      <c r="AM116" s="577">
        <v>12</v>
      </c>
      <c r="AN116" s="577">
        <v>3</v>
      </c>
      <c r="AO116" s="577">
        <v>1</v>
      </c>
      <c r="AP116" s="577">
        <v>45</v>
      </c>
      <c r="AQ116" s="577">
        <v>2</v>
      </c>
      <c r="AR116" s="577">
        <v>2</v>
      </c>
      <c r="AS116" s="577">
        <v>24</v>
      </c>
      <c r="AT116" s="577">
        <v>190</v>
      </c>
      <c r="AU116" s="577">
        <v>0</v>
      </c>
      <c r="AV116" s="577">
        <v>17</v>
      </c>
      <c r="AW116" s="580">
        <v>2</v>
      </c>
    </row>
    <row r="117" spans="1:49" x14ac:dyDescent="0.2">
      <c r="A117" s="651"/>
      <c r="B117" s="654"/>
      <c r="C117" s="988" t="s">
        <v>698</v>
      </c>
      <c r="D117" s="988"/>
      <c r="E117" s="988"/>
      <c r="F117" s="988"/>
      <c r="G117" s="989"/>
      <c r="H117" s="631">
        <v>354</v>
      </c>
      <c r="I117" s="577">
        <v>0</v>
      </c>
      <c r="J117" s="577">
        <v>0</v>
      </c>
      <c r="K117" s="577">
        <v>5</v>
      </c>
      <c r="L117" s="577">
        <v>0</v>
      </c>
      <c r="M117" s="577">
        <v>1</v>
      </c>
      <c r="N117" s="577">
        <v>25</v>
      </c>
      <c r="O117" s="577">
        <v>0</v>
      </c>
      <c r="P117" s="577">
        <v>1</v>
      </c>
      <c r="Q117" s="577">
        <v>10</v>
      </c>
      <c r="R117" s="577">
        <v>225</v>
      </c>
      <c r="S117" s="577">
        <v>0</v>
      </c>
      <c r="T117" s="57">
        <v>68</v>
      </c>
      <c r="U117" s="58">
        <v>19</v>
      </c>
      <c r="V117" s="632">
        <v>169</v>
      </c>
      <c r="W117" s="577">
        <v>0</v>
      </c>
      <c r="X117" s="577">
        <v>0</v>
      </c>
      <c r="Y117" s="577">
        <v>4</v>
      </c>
      <c r="Z117" s="577">
        <v>0</v>
      </c>
      <c r="AA117" s="577">
        <v>1</v>
      </c>
      <c r="AB117" s="577">
        <v>15</v>
      </c>
      <c r="AC117" s="577">
        <v>0</v>
      </c>
      <c r="AD117" s="577">
        <v>1</v>
      </c>
      <c r="AE117" s="577">
        <v>10</v>
      </c>
      <c r="AF117" s="577">
        <v>110</v>
      </c>
      <c r="AG117" s="577">
        <v>0</v>
      </c>
      <c r="AH117" s="577">
        <v>23</v>
      </c>
      <c r="AI117" s="578">
        <v>5</v>
      </c>
      <c r="AJ117" s="632">
        <v>185</v>
      </c>
      <c r="AK117" s="577">
        <v>0</v>
      </c>
      <c r="AL117" s="577">
        <v>0</v>
      </c>
      <c r="AM117" s="577">
        <v>1</v>
      </c>
      <c r="AN117" s="577">
        <v>0</v>
      </c>
      <c r="AO117" s="577">
        <v>0</v>
      </c>
      <c r="AP117" s="577">
        <v>10</v>
      </c>
      <c r="AQ117" s="577">
        <v>0</v>
      </c>
      <c r="AR117" s="577">
        <v>0</v>
      </c>
      <c r="AS117" s="577">
        <v>0</v>
      </c>
      <c r="AT117" s="577">
        <v>115</v>
      </c>
      <c r="AU117" s="577">
        <v>0</v>
      </c>
      <c r="AV117" s="577">
        <v>45</v>
      </c>
      <c r="AW117" s="580">
        <v>14</v>
      </c>
    </row>
    <row r="118" spans="1:49" x14ac:dyDescent="0.2">
      <c r="A118" s="651"/>
      <c r="B118" s="654"/>
      <c r="C118" s="988" t="s">
        <v>8</v>
      </c>
      <c r="D118" s="988"/>
      <c r="E118" s="988"/>
      <c r="F118" s="988"/>
      <c r="G118" s="989"/>
      <c r="H118" s="631">
        <v>2829</v>
      </c>
      <c r="I118" s="577">
        <v>0</v>
      </c>
      <c r="J118" s="577">
        <v>4</v>
      </c>
      <c r="K118" s="577">
        <v>106</v>
      </c>
      <c r="L118" s="577">
        <v>80</v>
      </c>
      <c r="M118" s="577">
        <v>76</v>
      </c>
      <c r="N118" s="577">
        <v>626</v>
      </c>
      <c r="O118" s="577">
        <v>44</v>
      </c>
      <c r="P118" s="577">
        <v>38</v>
      </c>
      <c r="Q118" s="577">
        <v>407</v>
      </c>
      <c r="R118" s="577">
        <v>1077</v>
      </c>
      <c r="S118" s="577">
        <v>248</v>
      </c>
      <c r="T118" s="57">
        <v>96</v>
      </c>
      <c r="U118" s="58">
        <v>27</v>
      </c>
      <c r="V118" s="632">
        <v>1472</v>
      </c>
      <c r="W118" s="577">
        <v>0</v>
      </c>
      <c r="X118" s="577">
        <v>3</v>
      </c>
      <c r="Y118" s="577">
        <v>49</v>
      </c>
      <c r="Z118" s="577">
        <v>41</v>
      </c>
      <c r="AA118" s="577">
        <v>37</v>
      </c>
      <c r="AB118" s="577">
        <v>315</v>
      </c>
      <c r="AC118" s="577">
        <v>35</v>
      </c>
      <c r="AD118" s="577">
        <v>34</v>
      </c>
      <c r="AE118" s="577">
        <v>228</v>
      </c>
      <c r="AF118" s="577">
        <v>549</v>
      </c>
      <c r="AG118" s="577">
        <v>139</v>
      </c>
      <c r="AH118" s="577">
        <v>33</v>
      </c>
      <c r="AI118" s="578">
        <v>9</v>
      </c>
      <c r="AJ118" s="632">
        <v>1357</v>
      </c>
      <c r="AK118" s="577">
        <v>0</v>
      </c>
      <c r="AL118" s="577">
        <v>1</v>
      </c>
      <c r="AM118" s="577">
        <v>57</v>
      </c>
      <c r="AN118" s="577">
        <v>39</v>
      </c>
      <c r="AO118" s="577">
        <v>39</v>
      </c>
      <c r="AP118" s="577">
        <v>311</v>
      </c>
      <c r="AQ118" s="577">
        <v>9</v>
      </c>
      <c r="AR118" s="577">
        <v>4</v>
      </c>
      <c r="AS118" s="577">
        <v>179</v>
      </c>
      <c r="AT118" s="577">
        <v>528</v>
      </c>
      <c r="AU118" s="577">
        <v>109</v>
      </c>
      <c r="AV118" s="577">
        <v>63</v>
      </c>
      <c r="AW118" s="580">
        <v>18</v>
      </c>
    </row>
    <row r="119" spans="1:49" x14ac:dyDescent="0.2">
      <c r="A119" s="633" t="s">
        <v>124</v>
      </c>
      <c r="B119" s="652" t="s">
        <v>398</v>
      </c>
      <c r="C119" s="1210" t="s">
        <v>526</v>
      </c>
      <c r="D119" s="1210"/>
      <c r="E119" s="1210"/>
      <c r="F119" s="1210"/>
      <c r="G119" s="1211"/>
      <c r="H119" s="635"/>
      <c r="I119" s="636"/>
      <c r="J119" s="636"/>
      <c r="K119" s="636"/>
      <c r="L119" s="636"/>
      <c r="M119" s="636"/>
      <c r="N119" s="636"/>
      <c r="O119" s="636"/>
      <c r="P119" s="636"/>
      <c r="Q119" s="636"/>
      <c r="R119" s="636"/>
      <c r="S119" s="636"/>
      <c r="T119" s="87"/>
      <c r="U119" s="88"/>
      <c r="V119" s="637"/>
      <c r="W119" s="636"/>
      <c r="X119" s="636"/>
      <c r="Y119" s="636"/>
      <c r="Z119" s="636"/>
      <c r="AA119" s="636"/>
      <c r="AB119" s="636"/>
      <c r="AC119" s="636"/>
      <c r="AD119" s="636"/>
      <c r="AE119" s="636"/>
      <c r="AF119" s="636"/>
      <c r="AG119" s="636"/>
      <c r="AH119" s="636"/>
      <c r="AI119" s="638"/>
      <c r="AJ119" s="637"/>
      <c r="AK119" s="636"/>
      <c r="AL119" s="636"/>
      <c r="AM119" s="636"/>
      <c r="AN119" s="636"/>
      <c r="AO119" s="636"/>
      <c r="AP119" s="636"/>
      <c r="AQ119" s="636"/>
      <c r="AR119" s="636"/>
      <c r="AS119" s="636"/>
      <c r="AT119" s="636"/>
      <c r="AU119" s="636"/>
      <c r="AV119" s="636"/>
      <c r="AW119" s="639"/>
    </row>
    <row r="120" spans="1:49" x14ac:dyDescent="0.2">
      <c r="A120" s="624"/>
      <c r="B120" s="625"/>
      <c r="C120" s="988" t="s">
        <v>695</v>
      </c>
      <c r="D120" s="988"/>
      <c r="E120" s="988"/>
      <c r="F120" s="988"/>
      <c r="G120" s="989"/>
      <c r="H120" s="631">
        <v>316</v>
      </c>
      <c r="I120" s="577">
        <v>0</v>
      </c>
      <c r="J120" s="577">
        <v>0</v>
      </c>
      <c r="K120" s="577">
        <v>1</v>
      </c>
      <c r="L120" s="577">
        <v>0</v>
      </c>
      <c r="M120" s="577">
        <v>4</v>
      </c>
      <c r="N120" s="577">
        <v>36</v>
      </c>
      <c r="O120" s="577">
        <v>16</v>
      </c>
      <c r="P120" s="577">
        <v>5</v>
      </c>
      <c r="Q120" s="577">
        <v>60</v>
      </c>
      <c r="R120" s="577">
        <v>92</v>
      </c>
      <c r="S120" s="577">
        <v>102</v>
      </c>
      <c r="T120" s="57">
        <v>0</v>
      </c>
      <c r="U120" s="58">
        <v>0</v>
      </c>
      <c r="V120" s="632">
        <v>163</v>
      </c>
      <c r="W120" s="577">
        <v>0</v>
      </c>
      <c r="X120" s="577">
        <v>0</v>
      </c>
      <c r="Y120" s="577">
        <v>0</v>
      </c>
      <c r="Z120" s="577">
        <v>0</v>
      </c>
      <c r="AA120" s="577">
        <v>0</v>
      </c>
      <c r="AB120" s="577">
        <v>13</v>
      </c>
      <c r="AC120" s="577">
        <v>6</v>
      </c>
      <c r="AD120" s="577">
        <v>5</v>
      </c>
      <c r="AE120" s="577">
        <v>31</v>
      </c>
      <c r="AF120" s="577">
        <v>54</v>
      </c>
      <c r="AG120" s="577">
        <v>54</v>
      </c>
      <c r="AH120" s="577">
        <v>0</v>
      </c>
      <c r="AI120" s="578">
        <v>0</v>
      </c>
      <c r="AJ120" s="632">
        <v>153</v>
      </c>
      <c r="AK120" s="577">
        <v>0</v>
      </c>
      <c r="AL120" s="577">
        <v>0</v>
      </c>
      <c r="AM120" s="577">
        <v>1</v>
      </c>
      <c r="AN120" s="577">
        <v>0</v>
      </c>
      <c r="AO120" s="577">
        <v>4</v>
      </c>
      <c r="AP120" s="577">
        <v>23</v>
      </c>
      <c r="AQ120" s="577">
        <v>10</v>
      </c>
      <c r="AR120" s="577">
        <v>0</v>
      </c>
      <c r="AS120" s="577">
        <v>29</v>
      </c>
      <c r="AT120" s="577">
        <v>38</v>
      </c>
      <c r="AU120" s="577">
        <v>48</v>
      </c>
      <c r="AV120" s="577">
        <v>0</v>
      </c>
      <c r="AW120" s="580">
        <v>0</v>
      </c>
    </row>
    <row r="121" spans="1:49" x14ac:dyDescent="0.2">
      <c r="A121" s="624"/>
      <c r="B121" s="625"/>
      <c r="C121" s="988" t="s">
        <v>696</v>
      </c>
      <c r="D121" s="988"/>
      <c r="E121" s="988"/>
      <c r="F121" s="988"/>
      <c r="G121" s="989"/>
      <c r="H121" s="631">
        <v>324</v>
      </c>
      <c r="I121" s="577">
        <v>0</v>
      </c>
      <c r="J121" s="577">
        <v>0</v>
      </c>
      <c r="K121" s="577">
        <v>11</v>
      </c>
      <c r="L121" s="577">
        <v>6</v>
      </c>
      <c r="M121" s="577">
        <v>4</v>
      </c>
      <c r="N121" s="577">
        <v>53</v>
      </c>
      <c r="O121" s="577">
        <v>9</v>
      </c>
      <c r="P121" s="577">
        <v>11</v>
      </c>
      <c r="Q121" s="577">
        <v>44</v>
      </c>
      <c r="R121" s="577">
        <v>179</v>
      </c>
      <c r="S121" s="577">
        <v>0</v>
      </c>
      <c r="T121" s="57">
        <v>5</v>
      </c>
      <c r="U121" s="58">
        <v>2</v>
      </c>
      <c r="V121" s="632">
        <v>165</v>
      </c>
      <c r="W121" s="577">
        <v>0</v>
      </c>
      <c r="X121" s="577">
        <v>0</v>
      </c>
      <c r="Y121" s="577">
        <v>7</v>
      </c>
      <c r="Z121" s="577">
        <v>2</v>
      </c>
      <c r="AA121" s="577">
        <v>0</v>
      </c>
      <c r="AB121" s="577">
        <v>27</v>
      </c>
      <c r="AC121" s="577">
        <v>2</v>
      </c>
      <c r="AD121" s="577">
        <v>9</v>
      </c>
      <c r="AE121" s="577">
        <v>20</v>
      </c>
      <c r="AF121" s="577">
        <v>93</v>
      </c>
      <c r="AG121" s="577">
        <v>0</v>
      </c>
      <c r="AH121" s="577">
        <v>4</v>
      </c>
      <c r="AI121" s="578">
        <v>1</v>
      </c>
      <c r="AJ121" s="632">
        <v>159</v>
      </c>
      <c r="AK121" s="577">
        <v>0</v>
      </c>
      <c r="AL121" s="577">
        <v>0</v>
      </c>
      <c r="AM121" s="577">
        <v>4</v>
      </c>
      <c r="AN121" s="577">
        <v>4</v>
      </c>
      <c r="AO121" s="577">
        <v>4</v>
      </c>
      <c r="AP121" s="577">
        <v>26</v>
      </c>
      <c r="AQ121" s="577">
        <v>7</v>
      </c>
      <c r="AR121" s="577">
        <v>2</v>
      </c>
      <c r="AS121" s="577">
        <v>24</v>
      </c>
      <c r="AT121" s="577">
        <v>86</v>
      </c>
      <c r="AU121" s="577">
        <v>0</v>
      </c>
      <c r="AV121" s="577">
        <v>1</v>
      </c>
      <c r="AW121" s="580">
        <v>1</v>
      </c>
    </row>
    <row r="122" spans="1:49" x14ac:dyDescent="0.2">
      <c r="A122" s="624"/>
      <c r="B122" s="625"/>
      <c r="C122" s="988" t="s">
        <v>697</v>
      </c>
      <c r="D122" s="988"/>
      <c r="E122" s="988"/>
      <c r="F122" s="988"/>
      <c r="G122" s="989"/>
      <c r="H122" s="631">
        <v>270</v>
      </c>
      <c r="I122" s="577">
        <v>0</v>
      </c>
      <c r="J122" s="577">
        <v>0</v>
      </c>
      <c r="K122" s="577">
        <v>2</v>
      </c>
      <c r="L122" s="577">
        <v>1</v>
      </c>
      <c r="M122" s="577">
        <v>0</v>
      </c>
      <c r="N122" s="577">
        <v>11</v>
      </c>
      <c r="O122" s="577">
        <v>1</v>
      </c>
      <c r="P122" s="577">
        <v>4</v>
      </c>
      <c r="Q122" s="577">
        <v>8</v>
      </c>
      <c r="R122" s="577">
        <v>213</v>
      </c>
      <c r="S122" s="577">
        <v>0</v>
      </c>
      <c r="T122" s="57">
        <v>22</v>
      </c>
      <c r="U122" s="58">
        <v>8</v>
      </c>
      <c r="V122" s="632">
        <v>129</v>
      </c>
      <c r="W122" s="577">
        <v>0</v>
      </c>
      <c r="X122" s="577">
        <v>0</v>
      </c>
      <c r="Y122" s="577">
        <v>1</v>
      </c>
      <c r="Z122" s="577">
        <v>0</v>
      </c>
      <c r="AA122" s="577">
        <v>0</v>
      </c>
      <c r="AB122" s="577">
        <v>5</v>
      </c>
      <c r="AC122" s="577">
        <v>1</v>
      </c>
      <c r="AD122" s="577">
        <v>4</v>
      </c>
      <c r="AE122" s="577">
        <v>4</v>
      </c>
      <c r="AF122" s="577">
        <v>105</v>
      </c>
      <c r="AG122" s="577">
        <v>0</v>
      </c>
      <c r="AH122" s="577">
        <v>6</v>
      </c>
      <c r="AI122" s="578">
        <v>3</v>
      </c>
      <c r="AJ122" s="632">
        <v>141</v>
      </c>
      <c r="AK122" s="577">
        <v>0</v>
      </c>
      <c r="AL122" s="577">
        <v>0</v>
      </c>
      <c r="AM122" s="577">
        <v>1</v>
      </c>
      <c r="AN122" s="577">
        <v>1</v>
      </c>
      <c r="AO122" s="577">
        <v>0</v>
      </c>
      <c r="AP122" s="577">
        <v>6</v>
      </c>
      <c r="AQ122" s="577">
        <v>0</v>
      </c>
      <c r="AR122" s="577">
        <v>0</v>
      </c>
      <c r="AS122" s="577">
        <v>4</v>
      </c>
      <c r="AT122" s="577">
        <v>108</v>
      </c>
      <c r="AU122" s="577">
        <v>0</v>
      </c>
      <c r="AV122" s="577">
        <v>16</v>
      </c>
      <c r="AW122" s="580">
        <v>5</v>
      </c>
    </row>
    <row r="123" spans="1:49" x14ac:dyDescent="0.2">
      <c r="A123" s="624"/>
      <c r="B123" s="625"/>
      <c r="C123" s="988" t="s">
        <v>698</v>
      </c>
      <c r="D123" s="988"/>
      <c r="E123" s="988"/>
      <c r="F123" s="988"/>
      <c r="G123" s="989"/>
      <c r="H123" s="631">
        <v>336</v>
      </c>
      <c r="I123" s="577">
        <v>0</v>
      </c>
      <c r="J123" s="577">
        <v>0</v>
      </c>
      <c r="K123" s="577">
        <v>0</v>
      </c>
      <c r="L123" s="577">
        <v>0</v>
      </c>
      <c r="M123" s="577">
        <v>0</v>
      </c>
      <c r="N123" s="577">
        <v>5</v>
      </c>
      <c r="O123" s="577">
        <v>0</v>
      </c>
      <c r="P123" s="577">
        <v>1</v>
      </c>
      <c r="Q123" s="577">
        <v>1</v>
      </c>
      <c r="R123" s="577">
        <v>206</v>
      </c>
      <c r="S123" s="577">
        <v>0</v>
      </c>
      <c r="T123" s="57">
        <v>86</v>
      </c>
      <c r="U123" s="58">
        <v>37</v>
      </c>
      <c r="V123" s="632">
        <v>164</v>
      </c>
      <c r="W123" s="577">
        <v>0</v>
      </c>
      <c r="X123" s="577">
        <v>0</v>
      </c>
      <c r="Y123" s="577">
        <v>0</v>
      </c>
      <c r="Z123" s="577">
        <v>0</v>
      </c>
      <c r="AA123" s="577">
        <v>0</v>
      </c>
      <c r="AB123" s="577">
        <v>4</v>
      </c>
      <c r="AC123" s="577">
        <v>0</v>
      </c>
      <c r="AD123" s="577">
        <v>1</v>
      </c>
      <c r="AE123" s="577">
        <v>1</v>
      </c>
      <c r="AF123" s="577">
        <v>115</v>
      </c>
      <c r="AG123" s="577">
        <v>0</v>
      </c>
      <c r="AH123" s="577">
        <v>35</v>
      </c>
      <c r="AI123" s="578">
        <v>8</v>
      </c>
      <c r="AJ123" s="632">
        <v>172</v>
      </c>
      <c r="AK123" s="577">
        <v>0</v>
      </c>
      <c r="AL123" s="577">
        <v>0</v>
      </c>
      <c r="AM123" s="577">
        <v>0</v>
      </c>
      <c r="AN123" s="577">
        <v>0</v>
      </c>
      <c r="AO123" s="577">
        <v>0</v>
      </c>
      <c r="AP123" s="577">
        <v>1</v>
      </c>
      <c r="AQ123" s="577">
        <v>0</v>
      </c>
      <c r="AR123" s="577">
        <v>0</v>
      </c>
      <c r="AS123" s="577">
        <v>0</v>
      </c>
      <c r="AT123" s="577">
        <v>91</v>
      </c>
      <c r="AU123" s="577">
        <v>0</v>
      </c>
      <c r="AV123" s="577">
        <v>51</v>
      </c>
      <c r="AW123" s="580">
        <v>29</v>
      </c>
    </row>
    <row r="124" spans="1:49" x14ac:dyDescent="0.2">
      <c r="A124" s="624"/>
      <c r="B124" s="625"/>
      <c r="C124" s="988" t="s">
        <v>8</v>
      </c>
      <c r="D124" s="988"/>
      <c r="E124" s="988"/>
      <c r="F124" s="988"/>
      <c r="G124" s="989"/>
      <c r="H124" s="631">
        <v>1246</v>
      </c>
      <c r="I124" s="577">
        <v>0</v>
      </c>
      <c r="J124" s="577">
        <v>0</v>
      </c>
      <c r="K124" s="577">
        <v>14</v>
      </c>
      <c r="L124" s="577">
        <v>7</v>
      </c>
      <c r="M124" s="577">
        <v>8</v>
      </c>
      <c r="N124" s="577">
        <v>105</v>
      </c>
      <c r="O124" s="577">
        <v>26</v>
      </c>
      <c r="P124" s="577">
        <v>21</v>
      </c>
      <c r="Q124" s="577">
        <v>113</v>
      </c>
      <c r="R124" s="577">
        <v>690</v>
      </c>
      <c r="S124" s="577">
        <v>102</v>
      </c>
      <c r="T124" s="57">
        <v>113</v>
      </c>
      <c r="U124" s="58">
        <v>47</v>
      </c>
      <c r="V124" s="632">
        <v>621</v>
      </c>
      <c r="W124" s="577">
        <v>0</v>
      </c>
      <c r="X124" s="577">
        <v>0</v>
      </c>
      <c r="Y124" s="577">
        <v>8</v>
      </c>
      <c r="Z124" s="577">
        <v>2</v>
      </c>
      <c r="AA124" s="577">
        <v>0</v>
      </c>
      <c r="AB124" s="577">
        <v>49</v>
      </c>
      <c r="AC124" s="577">
        <v>9</v>
      </c>
      <c r="AD124" s="577">
        <v>19</v>
      </c>
      <c r="AE124" s="577">
        <v>56</v>
      </c>
      <c r="AF124" s="577">
        <v>367</v>
      </c>
      <c r="AG124" s="577">
        <v>54</v>
      </c>
      <c r="AH124" s="577">
        <v>45</v>
      </c>
      <c r="AI124" s="578">
        <v>12</v>
      </c>
      <c r="AJ124" s="632">
        <v>625</v>
      </c>
      <c r="AK124" s="577">
        <v>0</v>
      </c>
      <c r="AL124" s="577">
        <v>0</v>
      </c>
      <c r="AM124" s="577">
        <v>6</v>
      </c>
      <c r="AN124" s="577">
        <v>5</v>
      </c>
      <c r="AO124" s="577">
        <v>8</v>
      </c>
      <c r="AP124" s="577">
        <v>56</v>
      </c>
      <c r="AQ124" s="577">
        <v>17</v>
      </c>
      <c r="AR124" s="577">
        <v>2</v>
      </c>
      <c r="AS124" s="577">
        <v>57</v>
      </c>
      <c r="AT124" s="577">
        <v>323</v>
      </c>
      <c r="AU124" s="577">
        <v>48</v>
      </c>
      <c r="AV124" s="577">
        <v>68</v>
      </c>
      <c r="AW124" s="580">
        <v>35</v>
      </c>
    </row>
    <row r="125" spans="1:49" x14ac:dyDescent="0.2">
      <c r="A125" s="641" t="s">
        <v>126</v>
      </c>
      <c r="B125" s="653" t="s">
        <v>399</v>
      </c>
      <c r="C125" s="1118" t="s">
        <v>537</v>
      </c>
      <c r="D125" s="1118"/>
      <c r="E125" s="1118"/>
      <c r="F125" s="1118"/>
      <c r="G125" s="1119"/>
      <c r="H125" s="642"/>
      <c r="I125" s="643"/>
      <c r="J125" s="643"/>
      <c r="K125" s="643"/>
      <c r="L125" s="643"/>
      <c r="M125" s="643"/>
      <c r="N125" s="643"/>
      <c r="O125" s="643"/>
      <c r="P125" s="643"/>
      <c r="Q125" s="643"/>
      <c r="R125" s="643"/>
      <c r="S125" s="643"/>
      <c r="T125" s="644"/>
      <c r="U125" s="645"/>
      <c r="V125" s="646"/>
      <c r="W125" s="643"/>
      <c r="X125" s="643"/>
      <c r="Y125" s="643"/>
      <c r="Z125" s="643"/>
      <c r="AA125" s="643"/>
      <c r="AB125" s="643"/>
      <c r="AC125" s="643"/>
      <c r="AD125" s="643"/>
      <c r="AE125" s="643"/>
      <c r="AF125" s="643"/>
      <c r="AG125" s="643"/>
      <c r="AH125" s="643"/>
      <c r="AI125" s="647"/>
      <c r="AJ125" s="646"/>
      <c r="AK125" s="643"/>
      <c r="AL125" s="643"/>
      <c r="AM125" s="643"/>
      <c r="AN125" s="643"/>
      <c r="AO125" s="643"/>
      <c r="AP125" s="643"/>
      <c r="AQ125" s="643"/>
      <c r="AR125" s="643"/>
      <c r="AS125" s="643"/>
      <c r="AT125" s="643"/>
      <c r="AU125" s="643"/>
      <c r="AV125" s="643"/>
      <c r="AW125" s="648"/>
    </row>
    <row r="126" spans="1:49" x14ac:dyDescent="0.2">
      <c r="A126" s="651"/>
      <c r="B126" s="654"/>
      <c r="C126" s="988" t="s">
        <v>695</v>
      </c>
      <c r="D126" s="988"/>
      <c r="E126" s="988"/>
      <c r="F126" s="988"/>
      <c r="G126" s="989"/>
      <c r="H126" s="631">
        <v>95</v>
      </c>
      <c r="I126" s="577">
        <v>0</v>
      </c>
      <c r="J126" s="577">
        <v>0</v>
      </c>
      <c r="K126" s="577">
        <v>0</v>
      </c>
      <c r="L126" s="577">
        <v>0</v>
      </c>
      <c r="M126" s="577">
        <v>3</v>
      </c>
      <c r="N126" s="577">
        <v>11</v>
      </c>
      <c r="O126" s="577">
        <v>8</v>
      </c>
      <c r="P126" s="577">
        <v>1</v>
      </c>
      <c r="Q126" s="577">
        <v>18</v>
      </c>
      <c r="R126" s="577">
        <v>23</v>
      </c>
      <c r="S126" s="577">
        <v>31</v>
      </c>
      <c r="T126" s="57">
        <v>0</v>
      </c>
      <c r="U126" s="58">
        <v>0</v>
      </c>
      <c r="V126" s="632">
        <v>46</v>
      </c>
      <c r="W126" s="577">
        <v>0</v>
      </c>
      <c r="X126" s="577">
        <v>0</v>
      </c>
      <c r="Y126" s="577">
        <v>0</v>
      </c>
      <c r="Z126" s="577">
        <v>0</v>
      </c>
      <c r="AA126" s="577">
        <v>0</v>
      </c>
      <c r="AB126" s="577">
        <v>4</v>
      </c>
      <c r="AC126" s="577">
        <v>4</v>
      </c>
      <c r="AD126" s="577">
        <v>1</v>
      </c>
      <c r="AE126" s="577">
        <v>5</v>
      </c>
      <c r="AF126" s="577">
        <v>14</v>
      </c>
      <c r="AG126" s="577">
        <v>18</v>
      </c>
      <c r="AH126" s="577">
        <v>0</v>
      </c>
      <c r="AI126" s="578">
        <v>0</v>
      </c>
      <c r="AJ126" s="632">
        <v>49</v>
      </c>
      <c r="AK126" s="577">
        <v>0</v>
      </c>
      <c r="AL126" s="577">
        <v>0</v>
      </c>
      <c r="AM126" s="577">
        <v>0</v>
      </c>
      <c r="AN126" s="577">
        <v>0</v>
      </c>
      <c r="AO126" s="577">
        <v>3</v>
      </c>
      <c r="AP126" s="577">
        <v>7</v>
      </c>
      <c r="AQ126" s="577">
        <v>4</v>
      </c>
      <c r="AR126" s="577">
        <v>0</v>
      </c>
      <c r="AS126" s="577">
        <v>13</v>
      </c>
      <c r="AT126" s="577">
        <v>9</v>
      </c>
      <c r="AU126" s="577">
        <v>13</v>
      </c>
      <c r="AV126" s="577">
        <v>0</v>
      </c>
      <c r="AW126" s="580">
        <v>0</v>
      </c>
    </row>
    <row r="127" spans="1:49" x14ac:dyDescent="0.2">
      <c r="A127" s="651"/>
      <c r="B127" s="654"/>
      <c r="C127" s="988" t="s">
        <v>696</v>
      </c>
      <c r="D127" s="988"/>
      <c r="E127" s="988"/>
      <c r="F127" s="988"/>
      <c r="G127" s="989"/>
      <c r="H127" s="631">
        <v>83</v>
      </c>
      <c r="I127" s="577">
        <v>0</v>
      </c>
      <c r="J127" s="577">
        <v>0</v>
      </c>
      <c r="K127" s="577">
        <v>4</v>
      </c>
      <c r="L127" s="577">
        <v>0</v>
      </c>
      <c r="M127" s="577">
        <v>1</v>
      </c>
      <c r="N127" s="577">
        <v>6</v>
      </c>
      <c r="O127" s="577">
        <v>7</v>
      </c>
      <c r="P127" s="577">
        <v>1</v>
      </c>
      <c r="Q127" s="577">
        <v>12</v>
      </c>
      <c r="R127" s="577">
        <v>52</v>
      </c>
      <c r="S127" s="577">
        <v>0</v>
      </c>
      <c r="T127" s="57">
        <v>0</v>
      </c>
      <c r="U127" s="58">
        <v>0</v>
      </c>
      <c r="V127" s="632">
        <v>39</v>
      </c>
      <c r="W127" s="577">
        <v>0</v>
      </c>
      <c r="X127" s="577">
        <v>0</v>
      </c>
      <c r="Y127" s="577">
        <v>2</v>
      </c>
      <c r="Z127" s="577">
        <v>0</v>
      </c>
      <c r="AA127" s="577">
        <v>0</v>
      </c>
      <c r="AB127" s="577">
        <v>2</v>
      </c>
      <c r="AC127" s="577">
        <v>2</v>
      </c>
      <c r="AD127" s="577">
        <v>1</v>
      </c>
      <c r="AE127" s="577">
        <v>7</v>
      </c>
      <c r="AF127" s="577">
        <v>25</v>
      </c>
      <c r="AG127" s="577">
        <v>0</v>
      </c>
      <c r="AH127" s="577">
        <v>0</v>
      </c>
      <c r="AI127" s="578">
        <v>0</v>
      </c>
      <c r="AJ127" s="632">
        <v>44</v>
      </c>
      <c r="AK127" s="577">
        <v>0</v>
      </c>
      <c r="AL127" s="577">
        <v>0</v>
      </c>
      <c r="AM127" s="577">
        <v>2</v>
      </c>
      <c r="AN127" s="577">
        <v>0</v>
      </c>
      <c r="AO127" s="577">
        <v>1</v>
      </c>
      <c r="AP127" s="577">
        <v>4</v>
      </c>
      <c r="AQ127" s="577">
        <v>5</v>
      </c>
      <c r="AR127" s="577">
        <v>0</v>
      </c>
      <c r="AS127" s="577">
        <v>5</v>
      </c>
      <c r="AT127" s="577">
        <v>27</v>
      </c>
      <c r="AU127" s="577">
        <v>0</v>
      </c>
      <c r="AV127" s="577">
        <v>0</v>
      </c>
      <c r="AW127" s="580">
        <v>0</v>
      </c>
    </row>
    <row r="128" spans="1:49" x14ac:dyDescent="0.2">
      <c r="A128" s="651"/>
      <c r="B128" s="654"/>
      <c r="C128" s="988" t="s">
        <v>697</v>
      </c>
      <c r="D128" s="988"/>
      <c r="E128" s="988"/>
      <c r="F128" s="988"/>
      <c r="G128" s="989"/>
      <c r="H128" s="631">
        <v>92</v>
      </c>
      <c r="I128" s="577">
        <v>0</v>
      </c>
      <c r="J128" s="577">
        <v>0</v>
      </c>
      <c r="K128" s="577">
        <v>1</v>
      </c>
      <c r="L128" s="577">
        <v>0</v>
      </c>
      <c r="M128" s="577">
        <v>0</v>
      </c>
      <c r="N128" s="577">
        <v>4</v>
      </c>
      <c r="O128" s="577">
        <v>1</v>
      </c>
      <c r="P128" s="577">
        <v>1</v>
      </c>
      <c r="Q128" s="577">
        <v>1</v>
      </c>
      <c r="R128" s="577">
        <v>68</v>
      </c>
      <c r="S128" s="577">
        <v>0</v>
      </c>
      <c r="T128" s="57">
        <v>11</v>
      </c>
      <c r="U128" s="58">
        <v>5</v>
      </c>
      <c r="V128" s="632">
        <v>45</v>
      </c>
      <c r="W128" s="577">
        <v>0</v>
      </c>
      <c r="X128" s="577">
        <v>0</v>
      </c>
      <c r="Y128" s="577">
        <v>1</v>
      </c>
      <c r="Z128" s="577">
        <v>0</v>
      </c>
      <c r="AA128" s="577">
        <v>0</v>
      </c>
      <c r="AB128" s="577">
        <v>2</v>
      </c>
      <c r="AC128" s="577">
        <v>1</v>
      </c>
      <c r="AD128" s="577">
        <v>1</v>
      </c>
      <c r="AE128" s="577">
        <v>0</v>
      </c>
      <c r="AF128" s="577">
        <v>35</v>
      </c>
      <c r="AG128" s="577">
        <v>0</v>
      </c>
      <c r="AH128" s="577">
        <v>3</v>
      </c>
      <c r="AI128" s="578">
        <v>2</v>
      </c>
      <c r="AJ128" s="632">
        <v>47</v>
      </c>
      <c r="AK128" s="577">
        <v>0</v>
      </c>
      <c r="AL128" s="577">
        <v>0</v>
      </c>
      <c r="AM128" s="577">
        <v>0</v>
      </c>
      <c r="AN128" s="577">
        <v>0</v>
      </c>
      <c r="AO128" s="577">
        <v>0</v>
      </c>
      <c r="AP128" s="577">
        <v>2</v>
      </c>
      <c r="AQ128" s="577">
        <v>0</v>
      </c>
      <c r="AR128" s="577">
        <v>0</v>
      </c>
      <c r="AS128" s="577">
        <v>1</v>
      </c>
      <c r="AT128" s="577">
        <v>33</v>
      </c>
      <c r="AU128" s="577">
        <v>0</v>
      </c>
      <c r="AV128" s="577">
        <v>8</v>
      </c>
      <c r="AW128" s="580">
        <v>3</v>
      </c>
    </row>
    <row r="129" spans="1:49" x14ac:dyDescent="0.2">
      <c r="A129" s="651"/>
      <c r="B129" s="654"/>
      <c r="C129" s="988" t="s">
        <v>698</v>
      </c>
      <c r="D129" s="988"/>
      <c r="E129" s="988"/>
      <c r="F129" s="988"/>
      <c r="G129" s="989"/>
      <c r="H129" s="631">
        <v>85</v>
      </c>
      <c r="I129" s="577">
        <v>0</v>
      </c>
      <c r="J129" s="577">
        <v>0</v>
      </c>
      <c r="K129" s="577">
        <v>0</v>
      </c>
      <c r="L129" s="577">
        <v>0</v>
      </c>
      <c r="M129" s="577">
        <v>0</v>
      </c>
      <c r="N129" s="577">
        <v>0</v>
      </c>
      <c r="O129" s="577">
        <v>0</v>
      </c>
      <c r="P129" s="577">
        <v>0</v>
      </c>
      <c r="Q129" s="577">
        <v>0</v>
      </c>
      <c r="R129" s="577">
        <v>52</v>
      </c>
      <c r="S129" s="577">
        <v>0</v>
      </c>
      <c r="T129" s="57">
        <v>20</v>
      </c>
      <c r="U129" s="58">
        <v>13</v>
      </c>
      <c r="V129" s="632">
        <v>43</v>
      </c>
      <c r="W129" s="577">
        <v>0</v>
      </c>
      <c r="X129" s="577">
        <v>0</v>
      </c>
      <c r="Y129" s="577">
        <v>0</v>
      </c>
      <c r="Z129" s="577">
        <v>0</v>
      </c>
      <c r="AA129" s="577">
        <v>0</v>
      </c>
      <c r="AB129" s="577">
        <v>0</v>
      </c>
      <c r="AC129" s="577">
        <v>0</v>
      </c>
      <c r="AD129" s="577">
        <v>0</v>
      </c>
      <c r="AE129" s="577">
        <v>0</v>
      </c>
      <c r="AF129" s="577">
        <v>29</v>
      </c>
      <c r="AG129" s="577">
        <v>0</v>
      </c>
      <c r="AH129" s="577">
        <v>11</v>
      </c>
      <c r="AI129" s="578">
        <v>3</v>
      </c>
      <c r="AJ129" s="632">
        <v>42</v>
      </c>
      <c r="AK129" s="577">
        <v>0</v>
      </c>
      <c r="AL129" s="577">
        <v>0</v>
      </c>
      <c r="AM129" s="577">
        <v>0</v>
      </c>
      <c r="AN129" s="577">
        <v>0</v>
      </c>
      <c r="AO129" s="577">
        <v>0</v>
      </c>
      <c r="AP129" s="577">
        <v>0</v>
      </c>
      <c r="AQ129" s="577">
        <v>0</v>
      </c>
      <c r="AR129" s="577">
        <v>0</v>
      </c>
      <c r="AS129" s="577">
        <v>0</v>
      </c>
      <c r="AT129" s="577">
        <v>23</v>
      </c>
      <c r="AU129" s="577">
        <v>0</v>
      </c>
      <c r="AV129" s="577">
        <v>9</v>
      </c>
      <c r="AW129" s="580">
        <v>10</v>
      </c>
    </row>
    <row r="130" spans="1:49" x14ac:dyDescent="0.2">
      <c r="A130" s="651"/>
      <c r="B130" s="654"/>
      <c r="C130" s="988" t="s">
        <v>8</v>
      </c>
      <c r="D130" s="988"/>
      <c r="E130" s="988"/>
      <c r="F130" s="988"/>
      <c r="G130" s="989"/>
      <c r="H130" s="631">
        <v>355</v>
      </c>
      <c r="I130" s="577">
        <v>0</v>
      </c>
      <c r="J130" s="577">
        <v>0</v>
      </c>
      <c r="K130" s="577">
        <v>5</v>
      </c>
      <c r="L130" s="577">
        <v>0</v>
      </c>
      <c r="M130" s="577">
        <v>4</v>
      </c>
      <c r="N130" s="577">
        <v>21</v>
      </c>
      <c r="O130" s="577">
        <v>16</v>
      </c>
      <c r="P130" s="577">
        <v>3</v>
      </c>
      <c r="Q130" s="577">
        <v>31</v>
      </c>
      <c r="R130" s="577">
        <v>195</v>
      </c>
      <c r="S130" s="577">
        <v>31</v>
      </c>
      <c r="T130" s="57">
        <v>31</v>
      </c>
      <c r="U130" s="58">
        <v>18</v>
      </c>
      <c r="V130" s="632">
        <v>173</v>
      </c>
      <c r="W130" s="577">
        <v>0</v>
      </c>
      <c r="X130" s="577">
        <v>0</v>
      </c>
      <c r="Y130" s="577">
        <v>3</v>
      </c>
      <c r="Z130" s="577">
        <v>0</v>
      </c>
      <c r="AA130" s="577">
        <v>0</v>
      </c>
      <c r="AB130" s="577">
        <v>8</v>
      </c>
      <c r="AC130" s="577">
        <v>7</v>
      </c>
      <c r="AD130" s="577">
        <v>3</v>
      </c>
      <c r="AE130" s="577">
        <v>12</v>
      </c>
      <c r="AF130" s="577">
        <v>103</v>
      </c>
      <c r="AG130" s="577">
        <v>18</v>
      </c>
      <c r="AH130" s="577">
        <v>14</v>
      </c>
      <c r="AI130" s="578">
        <v>5</v>
      </c>
      <c r="AJ130" s="632">
        <v>182</v>
      </c>
      <c r="AK130" s="577">
        <v>0</v>
      </c>
      <c r="AL130" s="577">
        <v>0</v>
      </c>
      <c r="AM130" s="577">
        <v>2</v>
      </c>
      <c r="AN130" s="577">
        <v>0</v>
      </c>
      <c r="AO130" s="577">
        <v>4</v>
      </c>
      <c r="AP130" s="577">
        <v>13</v>
      </c>
      <c r="AQ130" s="577">
        <v>9</v>
      </c>
      <c r="AR130" s="577">
        <v>0</v>
      </c>
      <c r="AS130" s="577">
        <v>19</v>
      </c>
      <c r="AT130" s="577">
        <v>92</v>
      </c>
      <c r="AU130" s="577">
        <v>13</v>
      </c>
      <c r="AV130" s="577">
        <v>17</v>
      </c>
      <c r="AW130" s="580">
        <v>13</v>
      </c>
    </row>
    <row r="131" spans="1:49" x14ac:dyDescent="0.2">
      <c r="A131" s="641" t="s">
        <v>136</v>
      </c>
      <c r="B131" s="653" t="s">
        <v>404</v>
      </c>
      <c r="C131" s="1118" t="s">
        <v>538</v>
      </c>
      <c r="D131" s="1118"/>
      <c r="E131" s="1118"/>
      <c r="F131" s="1118"/>
      <c r="G131" s="1119"/>
      <c r="H131" s="642"/>
      <c r="I131" s="643"/>
      <c r="J131" s="643"/>
      <c r="K131" s="643"/>
      <c r="L131" s="643"/>
      <c r="M131" s="643"/>
      <c r="N131" s="643"/>
      <c r="O131" s="643"/>
      <c r="P131" s="643"/>
      <c r="Q131" s="643"/>
      <c r="R131" s="643"/>
      <c r="S131" s="643"/>
      <c r="T131" s="644"/>
      <c r="U131" s="645"/>
      <c r="V131" s="646"/>
      <c r="W131" s="643"/>
      <c r="X131" s="643"/>
      <c r="Y131" s="643"/>
      <c r="Z131" s="643"/>
      <c r="AA131" s="643"/>
      <c r="AB131" s="643"/>
      <c r="AC131" s="643"/>
      <c r="AD131" s="643"/>
      <c r="AE131" s="643"/>
      <c r="AF131" s="643"/>
      <c r="AG131" s="643"/>
      <c r="AH131" s="643"/>
      <c r="AI131" s="647"/>
      <c r="AJ131" s="646"/>
      <c r="AK131" s="643"/>
      <c r="AL131" s="643"/>
      <c r="AM131" s="643"/>
      <c r="AN131" s="643"/>
      <c r="AO131" s="643"/>
      <c r="AP131" s="643"/>
      <c r="AQ131" s="643"/>
      <c r="AR131" s="643"/>
      <c r="AS131" s="643"/>
      <c r="AT131" s="643"/>
      <c r="AU131" s="643"/>
      <c r="AV131" s="643"/>
      <c r="AW131" s="648"/>
    </row>
    <row r="132" spans="1:49" x14ac:dyDescent="0.2">
      <c r="A132" s="651"/>
      <c r="B132" s="654"/>
      <c r="C132" s="988" t="s">
        <v>695</v>
      </c>
      <c r="D132" s="988"/>
      <c r="E132" s="988"/>
      <c r="F132" s="988"/>
      <c r="G132" s="989"/>
      <c r="H132" s="631">
        <v>68</v>
      </c>
      <c r="I132" s="577">
        <v>0</v>
      </c>
      <c r="J132" s="577">
        <v>0</v>
      </c>
      <c r="K132" s="577">
        <v>1</v>
      </c>
      <c r="L132" s="577">
        <v>0</v>
      </c>
      <c r="M132" s="577">
        <v>0</v>
      </c>
      <c r="N132" s="577">
        <v>6</v>
      </c>
      <c r="O132" s="577">
        <v>1</v>
      </c>
      <c r="P132" s="577">
        <v>0</v>
      </c>
      <c r="Q132" s="577">
        <v>16</v>
      </c>
      <c r="R132" s="577">
        <v>17</v>
      </c>
      <c r="S132" s="577">
        <v>27</v>
      </c>
      <c r="T132" s="57">
        <v>0</v>
      </c>
      <c r="U132" s="58">
        <v>0</v>
      </c>
      <c r="V132" s="632">
        <v>32</v>
      </c>
      <c r="W132" s="577">
        <v>0</v>
      </c>
      <c r="X132" s="577">
        <v>0</v>
      </c>
      <c r="Y132" s="577">
        <v>0</v>
      </c>
      <c r="Z132" s="577">
        <v>0</v>
      </c>
      <c r="AA132" s="577">
        <v>0</v>
      </c>
      <c r="AB132" s="577">
        <v>2</v>
      </c>
      <c r="AC132" s="577">
        <v>0</v>
      </c>
      <c r="AD132" s="577">
        <v>0</v>
      </c>
      <c r="AE132" s="577">
        <v>9</v>
      </c>
      <c r="AF132" s="577">
        <v>9</v>
      </c>
      <c r="AG132" s="577">
        <v>12</v>
      </c>
      <c r="AH132" s="577">
        <v>0</v>
      </c>
      <c r="AI132" s="578">
        <v>0</v>
      </c>
      <c r="AJ132" s="632">
        <v>36</v>
      </c>
      <c r="AK132" s="577">
        <v>0</v>
      </c>
      <c r="AL132" s="577">
        <v>0</v>
      </c>
      <c r="AM132" s="577">
        <v>1</v>
      </c>
      <c r="AN132" s="577">
        <v>0</v>
      </c>
      <c r="AO132" s="577">
        <v>0</v>
      </c>
      <c r="AP132" s="577">
        <v>4</v>
      </c>
      <c r="AQ132" s="577">
        <v>1</v>
      </c>
      <c r="AR132" s="577">
        <v>0</v>
      </c>
      <c r="AS132" s="577">
        <v>7</v>
      </c>
      <c r="AT132" s="577">
        <v>8</v>
      </c>
      <c r="AU132" s="577">
        <v>15</v>
      </c>
      <c r="AV132" s="577">
        <v>0</v>
      </c>
      <c r="AW132" s="580">
        <v>0</v>
      </c>
    </row>
    <row r="133" spans="1:49" x14ac:dyDescent="0.2">
      <c r="A133" s="651"/>
      <c r="B133" s="654"/>
      <c r="C133" s="988" t="s">
        <v>696</v>
      </c>
      <c r="D133" s="988"/>
      <c r="E133" s="988"/>
      <c r="F133" s="988"/>
      <c r="G133" s="989"/>
      <c r="H133" s="631">
        <v>68</v>
      </c>
      <c r="I133" s="577">
        <v>0</v>
      </c>
      <c r="J133" s="577">
        <v>0</v>
      </c>
      <c r="K133" s="577">
        <v>5</v>
      </c>
      <c r="L133" s="577">
        <v>2</v>
      </c>
      <c r="M133" s="577">
        <v>1</v>
      </c>
      <c r="N133" s="577">
        <v>16</v>
      </c>
      <c r="O133" s="577">
        <v>0</v>
      </c>
      <c r="P133" s="577">
        <v>0</v>
      </c>
      <c r="Q133" s="577">
        <v>5</v>
      </c>
      <c r="R133" s="577">
        <v>38</v>
      </c>
      <c r="S133" s="577">
        <v>0</v>
      </c>
      <c r="T133" s="57">
        <v>1</v>
      </c>
      <c r="U133" s="58">
        <v>0</v>
      </c>
      <c r="V133" s="632">
        <v>30</v>
      </c>
      <c r="W133" s="577">
        <v>0</v>
      </c>
      <c r="X133" s="577">
        <v>0</v>
      </c>
      <c r="Y133" s="577">
        <v>4</v>
      </c>
      <c r="Z133" s="577">
        <v>1</v>
      </c>
      <c r="AA133" s="577">
        <v>0</v>
      </c>
      <c r="AB133" s="577">
        <v>6</v>
      </c>
      <c r="AC133" s="577">
        <v>0</v>
      </c>
      <c r="AD133" s="577">
        <v>0</v>
      </c>
      <c r="AE133" s="577">
        <v>1</v>
      </c>
      <c r="AF133" s="577">
        <v>17</v>
      </c>
      <c r="AG133" s="577">
        <v>0</v>
      </c>
      <c r="AH133" s="577">
        <v>1</v>
      </c>
      <c r="AI133" s="578">
        <v>0</v>
      </c>
      <c r="AJ133" s="632">
        <v>38</v>
      </c>
      <c r="AK133" s="577">
        <v>0</v>
      </c>
      <c r="AL133" s="577">
        <v>0</v>
      </c>
      <c r="AM133" s="577">
        <v>1</v>
      </c>
      <c r="AN133" s="577">
        <v>1</v>
      </c>
      <c r="AO133" s="577">
        <v>1</v>
      </c>
      <c r="AP133" s="577">
        <v>10</v>
      </c>
      <c r="AQ133" s="577">
        <v>0</v>
      </c>
      <c r="AR133" s="577">
        <v>0</v>
      </c>
      <c r="AS133" s="577">
        <v>4</v>
      </c>
      <c r="AT133" s="577">
        <v>21</v>
      </c>
      <c r="AU133" s="577">
        <v>0</v>
      </c>
      <c r="AV133" s="577">
        <v>0</v>
      </c>
      <c r="AW133" s="580">
        <v>0</v>
      </c>
    </row>
    <row r="134" spans="1:49" x14ac:dyDescent="0.2">
      <c r="A134" s="651"/>
      <c r="B134" s="654"/>
      <c r="C134" s="988" t="s">
        <v>697</v>
      </c>
      <c r="D134" s="988"/>
      <c r="E134" s="988"/>
      <c r="F134" s="988"/>
      <c r="G134" s="989"/>
      <c r="H134" s="631">
        <v>34</v>
      </c>
      <c r="I134" s="577">
        <v>0</v>
      </c>
      <c r="J134" s="577">
        <v>0</v>
      </c>
      <c r="K134" s="577">
        <v>0</v>
      </c>
      <c r="L134" s="577">
        <v>0</v>
      </c>
      <c r="M134" s="577">
        <v>0</v>
      </c>
      <c r="N134" s="577">
        <v>2</v>
      </c>
      <c r="O134" s="577">
        <v>0</v>
      </c>
      <c r="P134" s="577">
        <v>0</v>
      </c>
      <c r="Q134" s="577">
        <v>0</v>
      </c>
      <c r="R134" s="577">
        <v>30</v>
      </c>
      <c r="S134" s="577">
        <v>0</v>
      </c>
      <c r="T134" s="57">
        <v>2</v>
      </c>
      <c r="U134" s="58">
        <v>0</v>
      </c>
      <c r="V134" s="632">
        <v>17</v>
      </c>
      <c r="W134" s="577">
        <v>0</v>
      </c>
      <c r="X134" s="577">
        <v>0</v>
      </c>
      <c r="Y134" s="577">
        <v>0</v>
      </c>
      <c r="Z134" s="577">
        <v>0</v>
      </c>
      <c r="AA134" s="577">
        <v>0</v>
      </c>
      <c r="AB134" s="577">
        <v>1</v>
      </c>
      <c r="AC134" s="577">
        <v>0</v>
      </c>
      <c r="AD134" s="577">
        <v>0</v>
      </c>
      <c r="AE134" s="577">
        <v>0</v>
      </c>
      <c r="AF134" s="577">
        <v>15</v>
      </c>
      <c r="AG134" s="577">
        <v>0</v>
      </c>
      <c r="AH134" s="577">
        <v>1</v>
      </c>
      <c r="AI134" s="578">
        <v>0</v>
      </c>
      <c r="AJ134" s="632">
        <v>17</v>
      </c>
      <c r="AK134" s="577">
        <v>0</v>
      </c>
      <c r="AL134" s="577">
        <v>0</v>
      </c>
      <c r="AM134" s="577">
        <v>0</v>
      </c>
      <c r="AN134" s="577">
        <v>0</v>
      </c>
      <c r="AO134" s="577">
        <v>0</v>
      </c>
      <c r="AP134" s="577">
        <v>1</v>
      </c>
      <c r="AQ134" s="577">
        <v>0</v>
      </c>
      <c r="AR134" s="577">
        <v>0</v>
      </c>
      <c r="AS134" s="577">
        <v>0</v>
      </c>
      <c r="AT134" s="577">
        <v>15</v>
      </c>
      <c r="AU134" s="577">
        <v>0</v>
      </c>
      <c r="AV134" s="577">
        <v>1</v>
      </c>
      <c r="AW134" s="580">
        <v>0</v>
      </c>
    </row>
    <row r="135" spans="1:49" x14ac:dyDescent="0.2">
      <c r="A135" s="651"/>
      <c r="B135" s="654"/>
      <c r="C135" s="988" t="s">
        <v>698</v>
      </c>
      <c r="D135" s="988"/>
      <c r="E135" s="988"/>
      <c r="F135" s="988"/>
      <c r="G135" s="989"/>
      <c r="H135" s="631">
        <v>42</v>
      </c>
      <c r="I135" s="577">
        <v>0</v>
      </c>
      <c r="J135" s="577">
        <v>0</v>
      </c>
      <c r="K135" s="577">
        <v>0</v>
      </c>
      <c r="L135" s="577">
        <v>0</v>
      </c>
      <c r="M135" s="577">
        <v>0</v>
      </c>
      <c r="N135" s="577">
        <v>1</v>
      </c>
      <c r="O135" s="577">
        <v>0</v>
      </c>
      <c r="P135" s="577">
        <v>0</v>
      </c>
      <c r="Q135" s="577">
        <v>0</v>
      </c>
      <c r="R135" s="577">
        <v>27</v>
      </c>
      <c r="S135" s="577">
        <v>0</v>
      </c>
      <c r="T135" s="57">
        <v>14</v>
      </c>
      <c r="U135" s="58">
        <v>0</v>
      </c>
      <c r="V135" s="632">
        <v>20</v>
      </c>
      <c r="W135" s="577">
        <v>0</v>
      </c>
      <c r="X135" s="577">
        <v>0</v>
      </c>
      <c r="Y135" s="577">
        <v>0</v>
      </c>
      <c r="Z135" s="577">
        <v>0</v>
      </c>
      <c r="AA135" s="577">
        <v>0</v>
      </c>
      <c r="AB135" s="577">
        <v>1</v>
      </c>
      <c r="AC135" s="577">
        <v>0</v>
      </c>
      <c r="AD135" s="577">
        <v>0</v>
      </c>
      <c r="AE135" s="577">
        <v>0</v>
      </c>
      <c r="AF135" s="577">
        <v>16</v>
      </c>
      <c r="AG135" s="577">
        <v>0</v>
      </c>
      <c r="AH135" s="577">
        <v>3</v>
      </c>
      <c r="AI135" s="578">
        <v>0</v>
      </c>
      <c r="AJ135" s="632">
        <v>22</v>
      </c>
      <c r="AK135" s="577">
        <v>0</v>
      </c>
      <c r="AL135" s="577">
        <v>0</v>
      </c>
      <c r="AM135" s="577">
        <v>0</v>
      </c>
      <c r="AN135" s="577">
        <v>0</v>
      </c>
      <c r="AO135" s="577">
        <v>0</v>
      </c>
      <c r="AP135" s="577">
        <v>0</v>
      </c>
      <c r="AQ135" s="577">
        <v>0</v>
      </c>
      <c r="AR135" s="577">
        <v>0</v>
      </c>
      <c r="AS135" s="577">
        <v>0</v>
      </c>
      <c r="AT135" s="577">
        <v>11</v>
      </c>
      <c r="AU135" s="577">
        <v>0</v>
      </c>
      <c r="AV135" s="577">
        <v>11</v>
      </c>
      <c r="AW135" s="580">
        <v>0</v>
      </c>
    </row>
    <row r="136" spans="1:49" x14ac:dyDescent="0.2">
      <c r="A136" s="651"/>
      <c r="B136" s="654"/>
      <c r="C136" s="988" t="s">
        <v>8</v>
      </c>
      <c r="D136" s="988"/>
      <c r="E136" s="988"/>
      <c r="F136" s="988"/>
      <c r="G136" s="989"/>
      <c r="H136" s="631">
        <v>212</v>
      </c>
      <c r="I136" s="577">
        <v>0</v>
      </c>
      <c r="J136" s="577">
        <v>0</v>
      </c>
      <c r="K136" s="577">
        <v>6</v>
      </c>
      <c r="L136" s="577">
        <v>2</v>
      </c>
      <c r="M136" s="577">
        <v>1</v>
      </c>
      <c r="N136" s="577">
        <v>25</v>
      </c>
      <c r="O136" s="577">
        <v>1</v>
      </c>
      <c r="P136" s="577">
        <v>0</v>
      </c>
      <c r="Q136" s="577">
        <v>21</v>
      </c>
      <c r="R136" s="577">
        <v>112</v>
      </c>
      <c r="S136" s="577">
        <v>27</v>
      </c>
      <c r="T136" s="57">
        <v>17</v>
      </c>
      <c r="U136" s="58">
        <v>0</v>
      </c>
      <c r="V136" s="632">
        <v>99</v>
      </c>
      <c r="W136" s="577">
        <v>0</v>
      </c>
      <c r="X136" s="577">
        <v>0</v>
      </c>
      <c r="Y136" s="577">
        <v>4</v>
      </c>
      <c r="Z136" s="577">
        <v>1</v>
      </c>
      <c r="AA136" s="577">
        <v>0</v>
      </c>
      <c r="AB136" s="577">
        <v>10</v>
      </c>
      <c r="AC136" s="577">
        <v>0</v>
      </c>
      <c r="AD136" s="577">
        <v>0</v>
      </c>
      <c r="AE136" s="577">
        <v>10</v>
      </c>
      <c r="AF136" s="577">
        <v>57</v>
      </c>
      <c r="AG136" s="577">
        <v>12</v>
      </c>
      <c r="AH136" s="577">
        <v>5</v>
      </c>
      <c r="AI136" s="578">
        <v>0</v>
      </c>
      <c r="AJ136" s="632">
        <v>113</v>
      </c>
      <c r="AK136" s="577">
        <v>0</v>
      </c>
      <c r="AL136" s="577">
        <v>0</v>
      </c>
      <c r="AM136" s="577">
        <v>2</v>
      </c>
      <c r="AN136" s="577">
        <v>1</v>
      </c>
      <c r="AO136" s="577">
        <v>1</v>
      </c>
      <c r="AP136" s="577">
        <v>15</v>
      </c>
      <c r="AQ136" s="577">
        <v>1</v>
      </c>
      <c r="AR136" s="577">
        <v>0</v>
      </c>
      <c r="AS136" s="577">
        <v>11</v>
      </c>
      <c r="AT136" s="577">
        <v>55</v>
      </c>
      <c r="AU136" s="577">
        <v>15</v>
      </c>
      <c r="AV136" s="577">
        <v>12</v>
      </c>
      <c r="AW136" s="580">
        <v>0</v>
      </c>
    </row>
    <row r="137" spans="1:49" x14ac:dyDescent="0.2">
      <c r="A137" s="641" t="s">
        <v>140</v>
      </c>
      <c r="B137" s="653" t="s">
        <v>406</v>
      </c>
      <c r="C137" s="1118" t="s">
        <v>539</v>
      </c>
      <c r="D137" s="1118"/>
      <c r="E137" s="1118"/>
      <c r="F137" s="1118"/>
      <c r="G137" s="1119"/>
      <c r="H137" s="642"/>
      <c r="I137" s="643"/>
      <c r="J137" s="643"/>
      <c r="K137" s="643"/>
      <c r="L137" s="643"/>
      <c r="M137" s="643"/>
      <c r="N137" s="643"/>
      <c r="O137" s="643"/>
      <c r="P137" s="643"/>
      <c r="Q137" s="643"/>
      <c r="R137" s="643"/>
      <c r="S137" s="643"/>
      <c r="T137" s="644"/>
      <c r="U137" s="645"/>
      <c r="V137" s="646"/>
      <c r="W137" s="643"/>
      <c r="X137" s="643"/>
      <c r="Y137" s="643"/>
      <c r="Z137" s="643"/>
      <c r="AA137" s="643"/>
      <c r="AB137" s="643"/>
      <c r="AC137" s="643"/>
      <c r="AD137" s="643"/>
      <c r="AE137" s="643"/>
      <c r="AF137" s="643"/>
      <c r="AG137" s="643"/>
      <c r="AH137" s="643"/>
      <c r="AI137" s="647"/>
      <c r="AJ137" s="646"/>
      <c r="AK137" s="643"/>
      <c r="AL137" s="643"/>
      <c r="AM137" s="643"/>
      <c r="AN137" s="643"/>
      <c r="AO137" s="643"/>
      <c r="AP137" s="643"/>
      <c r="AQ137" s="643"/>
      <c r="AR137" s="643"/>
      <c r="AS137" s="643"/>
      <c r="AT137" s="643"/>
      <c r="AU137" s="643"/>
      <c r="AV137" s="643"/>
      <c r="AW137" s="648"/>
    </row>
    <row r="138" spans="1:49" x14ac:dyDescent="0.2">
      <c r="A138" s="651"/>
      <c r="B138" s="654"/>
      <c r="C138" s="988" t="s">
        <v>695</v>
      </c>
      <c r="D138" s="988"/>
      <c r="E138" s="988"/>
      <c r="F138" s="988"/>
      <c r="G138" s="989"/>
      <c r="H138" s="631">
        <v>40</v>
      </c>
      <c r="I138" s="577">
        <v>0</v>
      </c>
      <c r="J138" s="577">
        <v>0</v>
      </c>
      <c r="K138" s="577">
        <v>0</v>
      </c>
      <c r="L138" s="577">
        <v>0</v>
      </c>
      <c r="M138" s="577">
        <v>0</v>
      </c>
      <c r="N138" s="577">
        <v>3</v>
      </c>
      <c r="O138" s="577">
        <v>4</v>
      </c>
      <c r="P138" s="577">
        <v>2</v>
      </c>
      <c r="Q138" s="577">
        <v>8</v>
      </c>
      <c r="R138" s="577">
        <v>18</v>
      </c>
      <c r="S138" s="577">
        <v>5</v>
      </c>
      <c r="T138" s="57">
        <v>0</v>
      </c>
      <c r="U138" s="58">
        <v>0</v>
      </c>
      <c r="V138" s="632">
        <v>23</v>
      </c>
      <c r="W138" s="577">
        <v>0</v>
      </c>
      <c r="X138" s="577">
        <v>0</v>
      </c>
      <c r="Y138" s="577">
        <v>0</v>
      </c>
      <c r="Z138" s="577">
        <v>0</v>
      </c>
      <c r="AA138" s="577">
        <v>0</v>
      </c>
      <c r="AB138" s="577">
        <v>0</v>
      </c>
      <c r="AC138" s="577">
        <v>0</v>
      </c>
      <c r="AD138" s="577">
        <v>2</v>
      </c>
      <c r="AE138" s="577">
        <v>5</v>
      </c>
      <c r="AF138" s="577">
        <v>12</v>
      </c>
      <c r="AG138" s="577">
        <v>4</v>
      </c>
      <c r="AH138" s="577">
        <v>0</v>
      </c>
      <c r="AI138" s="578">
        <v>0</v>
      </c>
      <c r="AJ138" s="632">
        <v>17</v>
      </c>
      <c r="AK138" s="577">
        <v>0</v>
      </c>
      <c r="AL138" s="577">
        <v>0</v>
      </c>
      <c r="AM138" s="577">
        <v>0</v>
      </c>
      <c r="AN138" s="577">
        <v>0</v>
      </c>
      <c r="AO138" s="577">
        <v>0</v>
      </c>
      <c r="AP138" s="577">
        <v>3</v>
      </c>
      <c r="AQ138" s="577">
        <v>4</v>
      </c>
      <c r="AR138" s="577">
        <v>0</v>
      </c>
      <c r="AS138" s="577">
        <v>3</v>
      </c>
      <c r="AT138" s="577">
        <v>6</v>
      </c>
      <c r="AU138" s="577">
        <v>1</v>
      </c>
      <c r="AV138" s="577">
        <v>0</v>
      </c>
      <c r="AW138" s="580">
        <v>0</v>
      </c>
    </row>
    <row r="139" spans="1:49" x14ac:dyDescent="0.2">
      <c r="A139" s="651"/>
      <c r="B139" s="654"/>
      <c r="C139" s="988" t="s">
        <v>696</v>
      </c>
      <c r="D139" s="988"/>
      <c r="E139" s="988"/>
      <c r="F139" s="988"/>
      <c r="G139" s="989"/>
      <c r="H139" s="631">
        <v>41</v>
      </c>
      <c r="I139" s="577">
        <v>0</v>
      </c>
      <c r="J139" s="577">
        <v>0</v>
      </c>
      <c r="K139" s="577">
        <v>2</v>
      </c>
      <c r="L139" s="577">
        <v>4</v>
      </c>
      <c r="M139" s="577">
        <v>0</v>
      </c>
      <c r="N139" s="577">
        <v>4</v>
      </c>
      <c r="O139" s="577">
        <v>1</v>
      </c>
      <c r="P139" s="577">
        <v>5</v>
      </c>
      <c r="Q139" s="577">
        <v>7</v>
      </c>
      <c r="R139" s="577">
        <v>17</v>
      </c>
      <c r="S139" s="577">
        <v>0</v>
      </c>
      <c r="T139" s="57">
        <v>0</v>
      </c>
      <c r="U139" s="58">
        <v>1</v>
      </c>
      <c r="V139" s="632">
        <v>22</v>
      </c>
      <c r="W139" s="577">
        <v>0</v>
      </c>
      <c r="X139" s="577">
        <v>0</v>
      </c>
      <c r="Y139" s="577">
        <v>1</v>
      </c>
      <c r="Z139" s="577">
        <v>1</v>
      </c>
      <c r="AA139" s="577">
        <v>0</v>
      </c>
      <c r="AB139" s="577">
        <v>4</v>
      </c>
      <c r="AC139" s="577">
        <v>0</v>
      </c>
      <c r="AD139" s="577">
        <v>3</v>
      </c>
      <c r="AE139" s="577">
        <v>1</v>
      </c>
      <c r="AF139" s="577">
        <v>12</v>
      </c>
      <c r="AG139" s="577">
        <v>0</v>
      </c>
      <c r="AH139" s="577">
        <v>0</v>
      </c>
      <c r="AI139" s="578">
        <v>0</v>
      </c>
      <c r="AJ139" s="632">
        <v>19</v>
      </c>
      <c r="AK139" s="577">
        <v>0</v>
      </c>
      <c r="AL139" s="577">
        <v>0</v>
      </c>
      <c r="AM139" s="577">
        <v>1</v>
      </c>
      <c r="AN139" s="577">
        <v>3</v>
      </c>
      <c r="AO139" s="577">
        <v>0</v>
      </c>
      <c r="AP139" s="577">
        <v>0</v>
      </c>
      <c r="AQ139" s="577">
        <v>1</v>
      </c>
      <c r="AR139" s="577">
        <v>2</v>
      </c>
      <c r="AS139" s="577">
        <v>6</v>
      </c>
      <c r="AT139" s="577">
        <v>5</v>
      </c>
      <c r="AU139" s="577">
        <v>0</v>
      </c>
      <c r="AV139" s="577">
        <v>0</v>
      </c>
      <c r="AW139" s="580">
        <v>1</v>
      </c>
    </row>
    <row r="140" spans="1:49" x14ac:dyDescent="0.2">
      <c r="A140" s="651"/>
      <c r="B140" s="654"/>
      <c r="C140" s="988" t="s">
        <v>697</v>
      </c>
      <c r="D140" s="988"/>
      <c r="E140" s="988"/>
      <c r="F140" s="988"/>
      <c r="G140" s="989"/>
      <c r="H140" s="631">
        <v>33</v>
      </c>
      <c r="I140" s="577">
        <v>0</v>
      </c>
      <c r="J140" s="577">
        <v>0</v>
      </c>
      <c r="K140" s="577">
        <v>0</v>
      </c>
      <c r="L140" s="577">
        <v>0</v>
      </c>
      <c r="M140" s="577">
        <v>0</v>
      </c>
      <c r="N140" s="577">
        <v>1</v>
      </c>
      <c r="O140" s="577">
        <v>0</v>
      </c>
      <c r="P140" s="577">
        <v>1</v>
      </c>
      <c r="Q140" s="577">
        <v>2</v>
      </c>
      <c r="R140" s="577">
        <v>26</v>
      </c>
      <c r="S140" s="577">
        <v>0</v>
      </c>
      <c r="T140" s="57">
        <v>3</v>
      </c>
      <c r="U140" s="58">
        <v>0</v>
      </c>
      <c r="V140" s="632">
        <v>14</v>
      </c>
      <c r="W140" s="577">
        <v>0</v>
      </c>
      <c r="X140" s="577">
        <v>0</v>
      </c>
      <c r="Y140" s="577">
        <v>0</v>
      </c>
      <c r="Z140" s="577">
        <v>0</v>
      </c>
      <c r="AA140" s="577">
        <v>0</v>
      </c>
      <c r="AB140" s="577">
        <v>0</v>
      </c>
      <c r="AC140" s="577">
        <v>0</v>
      </c>
      <c r="AD140" s="577">
        <v>1</v>
      </c>
      <c r="AE140" s="577">
        <v>1</v>
      </c>
      <c r="AF140" s="577">
        <v>12</v>
      </c>
      <c r="AG140" s="577">
        <v>0</v>
      </c>
      <c r="AH140" s="577">
        <v>0</v>
      </c>
      <c r="AI140" s="578">
        <v>0</v>
      </c>
      <c r="AJ140" s="632">
        <v>19</v>
      </c>
      <c r="AK140" s="577">
        <v>0</v>
      </c>
      <c r="AL140" s="577">
        <v>0</v>
      </c>
      <c r="AM140" s="577">
        <v>0</v>
      </c>
      <c r="AN140" s="577">
        <v>0</v>
      </c>
      <c r="AO140" s="577">
        <v>0</v>
      </c>
      <c r="AP140" s="577">
        <v>1</v>
      </c>
      <c r="AQ140" s="577">
        <v>0</v>
      </c>
      <c r="AR140" s="577">
        <v>0</v>
      </c>
      <c r="AS140" s="577">
        <v>1</v>
      </c>
      <c r="AT140" s="577">
        <v>14</v>
      </c>
      <c r="AU140" s="577">
        <v>0</v>
      </c>
      <c r="AV140" s="577">
        <v>3</v>
      </c>
      <c r="AW140" s="580">
        <v>0</v>
      </c>
    </row>
    <row r="141" spans="1:49" x14ac:dyDescent="0.2">
      <c r="A141" s="651"/>
      <c r="B141" s="654"/>
      <c r="C141" s="988" t="s">
        <v>698</v>
      </c>
      <c r="D141" s="988"/>
      <c r="E141" s="988"/>
      <c r="F141" s="988"/>
      <c r="G141" s="989"/>
      <c r="H141" s="631">
        <v>64</v>
      </c>
      <c r="I141" s="577">
        <v>0</v>
      </c>
      <c r="J141" s="577">
        <v>0</v>
      </c>
      <c r="K141" s="577">
        <v>0</v>
      </c>
      <c r="L141" s="577">
        <v>0</v>
      </c>
      <c r="M141" s="577">
        <v>0</v>
      </c>
      <c r="N141" s="577">
        <v>0</v>
      </c>
      <c r="O141" s="577">
        <v>0</v>
      </c>
      <c r="P141" s="577">
        <v>0</v>
      </c>
      <c r="Q141" s="577">
        <v>0</v>
      </c>
      <c r="R141" s="577">
        <v>38</v>
      </c>
      <c r="S141" s="577">
        <v>0</v>
      </c>
      <c r="T141" s="57">
        <v>20</v>
      </c>
      <c r="U141" s="58">
        <v>6</v>
      </c>
      <c r="V141" s="632">
        <v>26</v>
      </c>
      <c r="W141" s="577">
        <v>0</v>
      </c>
      <c r="X141" s="577">
        <v>0</v>
      </c>
      <c r="Y141" s="577">
        <v>0</v>
      </c>
      <c r="Z141" s="577">
        <v>0</v>
      </c>
      <c r="AA141" s="577">
        <v>0</v>
      </c>
      <c r="AB141" s="577">
        <v>0</v>
      </c>
      <c r="AC141" s="577">
        <v>0</v>
      </c>
      <c r="AD141" s="577">
        <v>0</v>
      </c>
      <c r="AE141" s="577">
        <v>0</v>
      </c>
      <c r="AF141" s="577">
        <v>20</v>
      </c>
      <c r="AG141" s="577">
        <v>0</v>
      </c>
      <c r="AH141" s="577">
        <v>6</v>
      </c>
      <c r="AI141" s="578">
        <v>0</v>
      </c>
      <c r="AJ141" s="632">
        <v>38</v>
      </c>
      <c r="AK141" s="577">
        <v>0</v>
      </c>
      <c r="AL141" s="577">
        <v>0</v>
      </c>
      <c r="AM141" s="577">
        <v>0</v>
      </c>
      <c r="AN141" s="577">
        <v>0</v>
      </c>
      <c r="AO141" s="577">
        <v>0</v>
      </c>
      <c r="AP141" s="577">
        <v>0</v>
      </c>
      <c r="AQ141" s="577">
        <v>0</v>
      </c>
      <c r="AR141" s="577">
        <v>0</v>
      </c>
      <c r="AS141" s="577">
        <v>0</v>
      </c>
      <c r="AT141" s="577">
        <v>18</v>
      </c>
      <c r="AU141" s="577">
        <v>0</v>
      </c>
      <c r="AV141" s="577">
        <v>14</v>
      </c>
      <c r="AW141" s="580">
        <v>6</v>
      </c>
    </row>
    <row r="142" spans="1:49" x14ac:dyDescent="0.2">
      <c r="A142" s="651"/>
      <c r="B142" s="654"/>
      <c r="C142" s="988" t="s">
        <v>8</v>
      </c>
      <c r="D142" s="988"/>
      <c r="E142" s="988"/>
      <c r="F142" s="988"/>
      <c r="G142" s="989"/>
      <c r="H142" s="631">
        <v>178</v>
      </c>
      <c r="I142" s="577">
        <v>0</v>
      </c>
      <c r="J142" s="577">
        <v>0</v>
      </c>
      <c r="K142" s="577">
        <v>2</v>
      </c>
      <c r="L142" s="577">
        <v>4</v>
      </c>
      <c r="M142" s="577">
        <v>0</v>
      </c>
      <c r="N142" s="577">
        <v>8</v>
      </c>
      <c r="O142" s="577">
        <v>5</v>
      </c>
      <c r="P142" s="577">
        <v>8</v>
      </c>
      <c r="Q142" s="577">
        <v>17</v>
      </c>
      <c r="R142" s="577">
        <v>99</v>
      </c>
      <c r="S142" s="577">
        <v>5</v>
      </c>
      <c r="T142" s="57">
        <v>23</v>
      </c>
      <c r="U142" s="58">
        <v>7</v>
      </c>
      <c r="V142" s="632">
        <v>85</v>
      </c>
      <c r="W142" s="577">
        <v>0</v>
      </c>
      <c r="X142" s="577">
        <v>0</v>
      </c>
      <c r="Y142" s="577">
        <v>1</v>
      </c>
      <c r="Z142" s="577">
        <v>1</v>
      </c>
      <c r="AA142" s="577">
        <v>0</v>
      </c>
      <c r="AB142" s="577">
        <v>4</v>
      </c>
      <c r="AC142" s="577">
        <v>0</v>
      </c>
      <c r="AD142" s="577">
        <v>6</v>
      </c>
      <c r="AE142" s="577">
        <v>7</v>
      </c>
      <c r="AF142" s="577">
        <v>56</v>
      </c>
      <c r="AG142" s="577">
        <v>4</v>
      </c>
      <c r="AH142" s="577">
        <v>6</v>
      </c>
      <c r="AI142" s="578">
        <v>0</v>
      </c>
      <c r="AJ142" s="632">
        <v>93</v>
      </c>
      <c r="AK142" s="577">
        <v>0</v>
      </c>
      <c r="AL142" s="577">
        <v>0</v>
      </c>
      <c r="AM142" s="577">
        <v>1</v>
      </c>
      <c r="AN142" s="577">
        <v>3</v>
      </c>
      <c r="AO142" s="577">
        <v>0</v>
      </c>
      <c r="AP142" s="577">
        <v>4</v>
      </c>
      <c r="AQ142" s="577">
        <v>5</v>
      </c>
      <c r="AR142" s="577">
        <v>2</v>
      </c>
      <c r="AS142" s="577">
        <v>10</v>
      </c>
      <c r="AT142" s="577">
        <v>43</v>
      </c>
      <c r="AU142" s="577">
        <v>1</v>
      </c>
      <c r="AV142" s="577">
        <v>17</v>
      </c>
      <c r="AW142" s="580">
        <v>7</v>
      </c>
    </row>
    <row r="143" spans="1:49" x14ac:dyDescent="0.2">
      <c r="A143" s="641" t="s">
        <v>148</v>
      </c>
      <c r="B143" s="653" t="s">
        <v>410</v>
      </c>
      <c r="C143" s="1118" t="s">
        <v>321</v>
      </c>
      <c r="D143" s="1118"/>
      <c r="E143" s="1118"/>
      <c r="F143" s="1118"/>
      <c r="G143" s="1119"/>
      <c r="H143" s="642"/>
      <c r="I143" s="643"/>
      <c r="J143" s="643"/>
      <c r="K143" s="643"/>
      <c r="L143" s="643"/>
      <c r="M143" s="643"/>
      <c r="N143" s="643"/>
      <c r="O143" s="643"/>
      <c r="P143" s="643"/>
      <c r="Q143" s="643"/>
      <c r="R143" s="643"/>
      <c r="S143" s="643"/>
      <c r="T143" s="644"/>
      <c r="U143" s="645"/>
      <c r="V143" s="646"/>
      <c r="W143" s="643"/>
      <c r="X143" s="643"/>
      <c r="Y143" s="643"/>
      <c r="Z143" s="643"/>
      <c r="AA143" s="643"/>
      <c r="AB143" s="643"/>
      <c r="AC143" s="643"/>
      <c r="AD143" s="643"/>
      <c r="AE143" s="643"/>
      <c r="AF143" s="643"/>
      <c r="AG143" s="643"/>
      <c r="AH143" s="643"/>
      <c r="AI143" s="647"/>
      <c r="AJ143" s="646"/>
      <c r="AK143" s="643"/>
      <c r="AL143" s="643"/>
      <c r="AM143" s="643"/>
      <c r="AN143" s="643"/>
      <c r="AO143" s="643"/>
      <c r="AP143" s="643"/>
      <c r="AQ143" s="643"/>
      <c r="AR143" s="643"/>
      <c r="AS143" s="643"/>
      <c r="AT143" s="643"/>
      <c r="AU143" s="643"/>
      <c r="AV143" s="643"/>
      <c r="AW143" s="648"/>
    </row>
    <row r="144" spans="1:49" x14ac:dyDescent="0.2">
      <c r="A144" s="651"/>
      <c r="B144" s="654"/>
      <c r="C144" s="988" t="s">
        <v>695</v>
      </c>
      <c r="D144" s="988"/>
      <c r="E144" s="988"/>
      <c r="F144" s="988"/>
      <c r="G144" s="989"/>
      <c r="H144" s="631">
        <v>73</v>
      </c>
      <c r="I144" s="577">
        <v>0</v>
      </c>
      <c r="J144" s="577">
        <v>0</v>
      </c>
      <c r="K144" s="577">
        <v>0</v>
      </c>
      <c r="L144" s="577">
        <v>0</v>
      </c>
      <c r="M144" s="577">
        <v>1</v>
      </c>
      <c r="N144" s="577">
        <v>10</v>
      </c>
      <c r="O144" s="577">
        <v>0</v>
      </c>
      <c r="P144" s="577">
        <v>2</v>
      </c>
      <c r="Q144" s="577">
        <v>11</v>
      </c>
      <c r="R144" s="577">
        <v>22</v>
      </c>
      <c r="S144" s="577">
        <v>27</v>
      </c>
      <c r="T144" s="57">
        <v>0</v>
      </c>
      <c r="U144" s="58">
        <v>0</v>
      </c>
      <c r="V144" s="632">
        <v>43</v>
      </c>
      <c r="W144" s="577">
        <v>0</v>
      </c>
      <c r="X144" s="577">
        <v>0</v>
      </c>
      <c r="Y144" s="577">
        <v>0</v>
      </c>
      <c r="Z144" s="577">
        <v>0</v>
      </c>
      <c r="AA144" s="577">
        <v>0</v>
      </c>
      <c r="AB144" s="577">
        <v>4</v>
      </c>
      <c r="AC144" s="577">
        <v>0</v>
      </c>
      <c r="AD144" s="577">
        <v>2</v>
      </c>
      <c r="AE144" s="577">
        <v>8</v>
      </c>
      <c r="AF144" s="577">
        <v>13</v>
      </c>
      <c r="AG144" s="577">
        <v>16</v>
      </c>
      <c r="AH144" s="577">
        <v>0</v>
      </c>
      <c r="AI144" s="578">
        <v>0</v>
      </c>
      <c r="AJ144" s="632">
        <v>30</v>
      </c>
      <c r="AK144" s="577">
        <v>0</v>
      </c>
      <c r="AL144" s="577">
        <v>0</v>
      </c>
      <c r="AM144" s="577">
        <v>0</v>
      </c>
      <c r="AN144" s="577">
        <v>0</v>
      </c>
      <c r="AO144" s="577">
        <v>1</v>
      </c>
      <c r="AP144" s="577">
        <v>6</v>
      </c>
      <c r="AQ144" s="577">
        <v>0</v>
      </c>
      <c r="AR144" s="577">
        <v>0</v>
      </c>
      <c r="AS144" s="577">
        <v>3</v>
      </c>
      <c r="AT144" s="577">
        <v>9</v>
      </c>
      <c r="AU144" s="577">
        <v>11</v>
      </c>
      <c r="AV144" s="577">
        <v>0</v>
      </c>
      <c r="AW144" s="580">
        <v>0</v>
      </c>
    </row>
    <row r="145" spans="1:49" x14ac:dyDescent="0.2">
      <c r="A145" s="651"/>
      <c r="B145" s="654"/>
      <c r="C145" s="988" t="s">
        <v>696</v>
      </c>
      <c r="D145" s="988"/>
      <c r="E145" s="988"/>
      <c r="F145" s="988"/>
      <c r="G145" s="989"/>
      <c r="H145" s="631">
        <v>77</v>
      </c>
      <c r="I145" s="577">
        <v>0</v>
      </c>
      <c r="J145" s="577">
        <v>0</v>
      </c>
      <c r="K145" s="577">
        <v>0</v>
      </c>
      <c r="L145" s="577">
        <v>0</v>
      </c>
      <c r="M145" s="577">
        <v>1</v>
      </c>
      <c r="N145" s="577">
        <v>19</v>
      </c>
      <c r="O145" s="577">
        <v>0</v>
      </c>
      <c r="P145" s="577">
        <v>3</v>
      </c>
      <c r="Q145" s="577">
        <v>13</v>
      </c>
      <c r="R145" s="577">
        <v>38</v>
      </c>
      <c r="S145" s="577">
        <v>0</v>
      </c>
      <c r="T145" s="57">
        <v>3</v>
      </c>
      <c r="U145" s="58">
        <v>0</v>
      </c>
      <c r="V145" s="632">
        <v>44</v>
      </c>
      <c r="W145" s="577">
        <v>0</v>
      </c>
      <c r="X145" s="577">
        <v>0</v>
      </c>
      <c r="Y145" s="577">
        <v>0</v>
      </c>
      <c r="Z145" s="577">
        <v>0</v>
      </c>
      <c r="AA145" s="577">
        <v>0</v>
      </c>
      <c r="AB145" s="577">
        <v>10</v>
      </c>
      <c r="AC145" s="577">
        <v>0</v>
      </c>
      <c r="AD145" s="577">
        <v>3</v>
      </c>
      <c r="AE145" s="577">
        <v>8</v>
      </c>
      <c r="AF145" s="577">
        <v>20</v>
      </c>
      <c r="AG145" s="577">
        <v>0</v>
      </c>
      <c r="AH145" s="577">
        <v>3</v>
      </c>
      <c r="AI145" s="578">
        <v>0</v>
      </c>
      <c r="AJ145" s="632">
        <v>33</v>
      </c>
      <c r="AK145" s="577">
        <v>0</v>
      </c>
      <c r="AL145" s="577">
        <v>0</v>
      </c>
      <c r="AM145" s="577">
        <v>0</v>
      </c>
      <c r="AN145" s="577">
        <v>0</v>
      </c>
      <c r="AO145" s="577">
        <v>1</v>
      </c>
      <c r="AP145" s="577">
        <v>9</v>
      </c>
      <c r="AQ145" s="577">
        <v>0</v>
      </c>
      <c r="AR145" s="577">
        <v>0</v>
      </c>
      <c r="AS145" s="577">
        <v>5</v>
      </c>
      <c r="AT145" s="577">
        <v>18</v>
      </c>
      <c r="AU145" s="577">
        <v>0</v>
      </c>
      <c r="AV145" s="577">
        <v>0</v>
      </c>
      <c r="AW145" s="580">
        <v>0</v>
      </c>
    </row>
    <row r="146" spans="1:49" x14ac:dyDescent="0.2">
      <c r="A146" s="651"/>
      <c r="B146" s="654"/>
      <c r="C146" s="988" t="s">
        <v>697</v>
      </c>
      <c r="D146" s="988"/>
      <c r="E146" s="988"/>
      <c r="F146" s="988"/>
      <c r="G146" s="989"/>
      <c r="H146" s="631">
        <v>69</v>
      </c>
      <c r="I146" s="577">
        <v>0</v>
      </c>
      <c r="J146" s="577">
        <v>0</v>
      </c>
      <c r="K146" s="577">
        <v>1</v>
      </c>
      <c r="L146" s="577">
        <v>1</v>
      </c>
      <c r="M146" s="577">
        <v>0</v>
      </c>
      <c r="N146" s="577">
        <v>4</v>
      </c>
      <c r="O146" s="577">
        <v>0</v>
      </c>
      <c r="P146" s="577">
        <v>2</v>
      </c>
      <c r="Q146" s="577">
        <v>4</v>
      </c>
      <c r="R146" s="577">
        <v>53</v>
      </c>
      <c r="S146" s="577">
        <v>0</v>
      </c>
      <c r="T146" s="57">
        <v>3</v>
      </c>
      <c r="U146" s="58">
        <v>1</v>
      </c>
      <c r="V146" s="632">
        <v>30</v>
      </c>
      <c r="W146" s="577">
        <v>0</v>
      </c>
      <c r="X146" s="577">
        <v>0</v>
      </c>
      <c r="Y146" s="577">
        <v>0</v>
      </c>
      <c r="Z146" s="577">
        <v>0</v>
      </c>
      <c r="AA146" s="577">
        <v>0</v>
      </c>
      <c r="AB146" s="577">
        <v>2</v>
      </c>
      <c r="AC146" s="577">
        <v>0</v>
      </c>
      <c r="AD146" s="577">
        <v>2</v>
      </c>
      <c r="AE146" s="577">
        <v>3</v>
      </c>
      <c r="AF146" s="577">
        <v>21</v>
      </c>
      <c r="AG146" s="577">
        <v>0</v>
      </c>
      <c r="AH146" s="577">
        <v>2</v>
      </c>
      <c r="AI146" s="578">
        <v>0</v>
      </c>
      <c r="AJ146" s="632">
        <v>39</v>
      </c>
      <c r="AK146" s="577">
        <v>0</v>
      </c>
      <c r="AL146" s="577">
        <v>0</v>
      </c>
      <c r="AM146" s="577">
        <v>1</v>
      </c>
      <c r="AN146" s="577">
        <v>1</v>
      </c>
      <c r="AO146" s="577">
        <v>0</v>
      </c>
      <c r="AP146" s="577">
        <v>2</v>
      </c>
      <c r="AQ146" s="577">
        <v>0</v>
      </c>
      <c r="AR146" s="577">
        <v>0</v>
      </c>
      <c r="AS146" s="577">
        <v>1</v>
      </c>
      <c r="AT146" s="577">
        <v>32</v>
      </c>
      <c r="AU146" s="577">
        <v>0</v>
      </c>
      <c r="AV146" s="577">
        <v>1</v>
      </c>
      <c r="AW146" s="580">
        <v>1</v>
      </c>
    </row>
    <row r="147" spans="1:49" x14ac:dyDescent="0.2">
      <c r="A147" s="651"/>
      <c r="B147" s="654"/>
      <c r="C147" s="988" t="s">
        <v>698</v>
      </c>
      <c r="D147" s="988"/>
      <c r="E147" s="988"/>
      <c r="F147" s="988"/>
      <c r="G147" s="989"/>
      <c r="H147" s="631">
        <v>73</v>
      </c>
      <c r="I147" s="577">
        <v>0</v>
      </c>
      <c r="J147" s="577">
        <v>0</v>
      </c>
      <c r="K147" s="577">
        <v>0</v>
      </c>
      <c r="L147" s="577">
        <v>0</v>
      </c>
      <c r="M147" s="577">
        <v>0</v>
      </c>
      <c r="N147" s="577">
        <v>2</v>
      </c>
      <c r="O147" s="577">
        <v>0</v>
      </c>
      <c r="P147" s="577">
        <v>1</v>
      </c>
      <c r="Q147" s="577">
        <v>1</v>
      </c>
      <c r="R147" s="577">
        <v>44</v>
      </c>
      <c r="S147" s="577">
        <v>0</v>
      </c>
      <c r="T147" s="57">
        <v>14</v>
      </c>
      <c r="U147" s="58">
        <v>11</v>
      </c>
      <c r="V147" s="632">
        <v>38</v>
      </c>
      <c r="W147" s="577">
        <v>0</v>
      </c>
      <c r="X147" s="577">
        <v>0</v>
      </c>
      <c r="Y147" s="577">
        <v>0</v>
      </c>
      <c r="Z147" s="577">
        <v>0</v>
      </c>
      <c r="AA147" s="577">
        <v>0</v>
      </c>
      <c r="AB147" s="577">
        <v>1</v>
      </c>
      <c r="AC147" s="577">
        <v>0</v>
      </c>
      <c r="AD147" s="577">
        <v>1</v>
      </c>
      <c r="AE147" s="577">
        <v>1</v>
      </c>
      <c r="AF147" s="577">
        <v>25</v>
      </c>
      <c r="AG147" s="577">
        <v>0</v>
      </c>
      <c r="AH147" s="577">
        <v>7</v>
      </c>
      <c r="AI147" s="578">
        <v>3</v>
      </c>
      <c r="AJ147" s="632">
        <v>35</v>
      </c>
      <c r="AK147" s="577">
        <v>0</v>
      </c>
      <c r="AL147" s="577">
        <v>0</v>
      </c>
      <c r="AM147" s="577">
        <v>0</v>
      </c>
      <c r="AN147" s="577">
        <v>0</v>
      </c>
      <c r="AO147" s="577">
        <v>0</v>
      </c>
      <c r="AP147" s="577">
        <v>1</v>
      </c>
      <c r="AQ147" s="577">
        <v>0</v>
      </c>
      <c r="AR147" s="577">
        <v>0</v>
      </c>
      <c r="AS147" s="577">
        <v>0</v>
      </c>
      <c r="AT147" s="577">
        <v>19</v>
      </c>
      <c r="AU147" s="577">
        <v>0</v>
      </c>
      <c r="AV147" s="577">
        <v>7</v>
      </c>
      <c r="AW147" s="580">
        <v>8</v>
      </c>
    </row>
    <row r="148" spans="1:49" x14ac:dyDescent="0.2">
      <c r="A148" s="651"/>
      <c r="B148" s="654"/>
      <c r="C148" s="988" t="s">
        <v>8</v>
      </c>
      <c r="D148" s="988"/>
      <c r="E148" s="988"/>
      <c r="F148" s="988"/>
      <c r="G148" s="989"/>
      <c r="H148" s="631">
        <v>292</v>
      </c>
      <c r="I148" s="577">
        <v>0</v>
      </c>
      <c r="J148" s="577">
        <v>0</v>
      </c>
      <c r="K148" s="577">
        <v>1</v>
      </c>
      <c r="L148" s="577">
        <v>1</v>
      </c>
      <c r="M148" s="577">
        <v>2</v>
      </c>
      <c r="N148" s="577">
        <v>35</v>
      </c>
      <c r="O148" s="577">
        <v>0</v>
      </c>
      <c r="P148" s="577">
        <v>8</v>
      </c>
      <c r="Q148" s="577">
        <v>29</v>
      </c>
      <c r="R148" s="577">
        <v>157</v>
      </c>
      <c r="S148" s="577">
        <v>27</v>
      </c>
      <c r="T148" s="57">
        <v>20</v>
      </c>
      <c r="U148" s="58">
        <v>12</v>
      </c>
      <c r="V148" s="632">
        <v>155</v>
      </c>
      <c r="W148" s="577">
        <v>0</v>
      </c>
      <c r="X148" s="577">
        <v>0</v>
      </c>
      <c r="Y148" s="577">
        <v>0</v>
      </c>
      <c r="Z148" s="577">
        <v>0</v>
      </c>
      <c r="AA148" s="577">
        <v>0</v>
      </c>
      <c r="AB148" s="577">
        <v>17</v>
      </c>
      <c r="AC148" s="577">
        <v>0</v>
      </c>
      <c r="AD148" s="577">
        <v>8</v>
      </c>
      <c r="AE148" s="577">
        <v>20</v>
      </c>
      <c r="AF148" s="577">
        <v>79</v>
      </c>
      <c r="AG148" s="577">
        <v>16</v>
      </c>
      <c r="AH148" s="577">
        <v>12</v>
      </c>
      <c r="AI148" s="578">
        <v>3</v>
      </c>
      <c r="AJ148" s="632">
        <v>137</v>
      </c>
      <c r="AK148" s="577">
        <v>0</v>
      </c>
      <c r="AL148" s="577">
        <v>0</v>
      </c>
      <c r="AM148" s="577">
        <v>1</v>
      </c>
      <c r="AN148" s="577">
        <v>1</v>
      </c>
      <c r="AO148" s="577">
        <v>2</v>
      </c>
      <c r="AP148" s="577">
        <v>18</v>
      </c>
      <c r="AQ148" s="577">
        <v>0</v>
      </c>
      <c r="AR148" s="577">
        <v>0</v>
      </c>
      <c r="AS148" s="577">
        <v>9</v>
      </c>
      <c r="AT148" s="577">
        <v>78</v>
      </c>
      <c r="AU148" s="577">
        <v>11</v>
      </c>
      <c r="AV148" s="577">
        <v>8</v>
      </c>
      <c r="AW148" s="580">
        <v>9</v>
      </c>
    </row>
    <row r="149" spans="1:49" x14ac:dyDescent="0.2">
      <c r="A149" s="641" t="s">
        <v>154</v>
      </c>
      <c r="B149" s="653" t="s">
        <v>412</v>
      </c>
      <c r="C149" s="1118" t="s">
        <v>540</v>
      </c>
      <c r="D149" s="1118"/>
      <c r="E149" s="1118"/>
      <c r="F149" s="1118"/>
      <c r="G149" s="1119"/>
      <c r="H149" s="642"/>
      <c r="I149" s="643"/>
      <c r="J149" s="643"/>
      <c r="K149" s="643"/>
      <c r="L149" s="643"/>
      <c r="M149" s="643"/>
      <c r="N149" s="643"/>
      <c r="O149" s="643"/>
      <c r="P149" s="643"/>
      <c r="Q149" s="643"/>
      <c r="R149" s="643"/>
      <c r="S149" s="643"/>
      <c r="T149" s="644"/>
      <c r="U149" s="645"/>
      <c r="V149" s="646"/>
      <c r="W149" s="643"/>
      <c r="X149" s="643"/>
      <c r="Y149" s="643"/>
      <c r="Z149" s="643"/>
      <c r="AA149" s="643"/>
      <c r="AB149" s="643"/>
      <c r="AC149" s="643"/>
      <c r="AD149" s="643"/>
      <c r="AE149" s="643"/>
      <c r="AF149" s="643"/>
      <c r="AG149" s="643"/>
      <c r="AH149" s="643"/>
      <c r="AI149" s="647"/>
      <c r="AJ149" s="646"/>
      <c r="AK149" s="643"/>
      <c r="AL149" s="643"/>
      <c r="AM149" s="643"/>
      <c r="AN149" s="643"/>
      <c r="AO149" s="643"/>
      <c r="AP149" s="643"/>
      <c r="AQ149" s="643"/>
      <c r="AR149" s="643"/>
      <c r="AS149" s="643"/>
      <c r="AT149" s="643"/>
      <c r="AU149" s="643"/>
      <c r="AV149" s="643"/>
      <c r="AW149" s="648"/>
    </row>
    <row r="150" spans="1:49" x14ac:dyDescent="0.2">
      <c r="A150" s="651"/>
      <c r="B150" s="654"/>
      <c r="C150" s="988" t="s">
        <v>695</v>
      </c>
      <c r="D150" s="988"/>
      <c r="E150" s="988"/>
      <c r="F150" s="988"/>
      <c r="G150" s="989"/>
      <c r="H150" s="631">
        <v>31</v>
      </c>
      <c r="I150" s="577">
        <v>0</v>
      </c>
      <c r="J150" s="577">
        <v>0</v>
      </c>
      <c r="K150" s="577">
        <v>0</v>
      </c>
      <c r="L150" s="577">
        <v>0</v>
      </c>
      <c r="M150" s="577">
        <v>0</v>
      </c>
      <c r="N150" s="577">
        <v>6</v>
      </c>
      <c r="O150" s="577">
        <v>1</v>
      </c>
      <c r="P150" s="577">
        <v>0</v>
      </c>
      <c r="Q150" s="577">
        <v>4</v>
      </c>
      <c r="R150" s="577">
        <v>10</v>
      </c>
      <c r="S150" s="577">
        <v>10</v>
      </c>
      <c r="T150" s="57">
        <v>0</v>
      </c>
      <c r="U150" s="58">
        <v>0</v>
      </c>
      <c r="V150" s="632">
        <v>13</v>
      </c>
      <c r="W150" s="577">
        <v>0</v>
      </c>
      <c r="X150" s="577">
        <v>0</v>
      </c>
      <c r="Y150" s="577">
        <v>0</v>
      </c>
      <c r="Z150" s="577">
        <v>0</v>
      </c>
      <c r="AA150" s="577">
        <v>0</v>
      </c>
      <c r="AB150" s="577">
        <v>3</v>
      </c>
      <c r="AC150" s="577">
        <v>0</v>
      </c>
      <c r="AD150" s="577">
        <v>0</v>
      </c>
      <c r="AE150" s="577">
        <v>2</v>
      </c>
      <c r="AF150" s="577">
        <v>4</v>
      </c>
      <c r="AG150" s="577">
        <v>4</v>
      </c>
      <c r="AH150" s="577">
        <v>0</v>
      </c>
      <c r="AI150" s="578">
        <v>0</v>
      </c>
      <c r="AJ150" s="632">
        <v>18</v>
      </c>
      <c r="AK150" s="577">
        <v>0</v>
      </c>
      <c r="AL150" s="577">
        <v>0</v>
      </c>
      <c r="AM150" s="577">
        <v>0</v>
      </c>
      <c r="AN150" s="577">
        <v>0</v>
      </c>
      <c r="AO150" s="577">
        <v>0</v>
      </c>
      <c r="AP150" s="577">
        <v>3</v>
      </c>
      <c r="AQ150" s="577">
        <v>1</v>
      </c>
      <c r="AR150" s="577">
        <v>0</v>
      </c>
      <c r="AS150" s="577">
        <v>2</v>
      </c>
      <c r="AT150" s="577">
        <v>6</v>
      </c>
      <c r="AU150" s="577">
        <v>6</v>
      </c>
      <c r="AV150" s="577">
        <v>0</v>
      </c>
      <c r="AW150" s="580">
        <v>0</v>
      </c>
    </row>
    <row r="151" spans="1:49" x14ac:dyDescent="0.2">
      <c r="A151" s="651"/>
      <c r="B151" s="654"/>
      <c r="C151" s="988" t="s">
        <v>696</v>
      </c>
      <c r="D151" s="988"/>
      <c r="E151" s="988"/>
      <c r="F151" s="988"/>
      <c r="G151" s="989"/>
      <c r="H151" s="631">
        <v>39</v>
      </c>
      <c r="I151" s="577">
        <v>0</v>
      </c>
      <c r="J151" s="577">
        <v>0</v>
      </c>
      <c r="K151" s="577">
        <v>0</v>
      </c>
      <c r="L151" s="577">
        <v>0</v>
      </c>
      <c r="M151" s="577">
        <v>1</v>
      </c>
      <c r="N151" s="577">
        <v>6</v>
      </c>
      <c r="O151" s="577">
        <v>0</v>
      </c>
      <c r="P151" s="577">
        <v>2</v>
      </c>
      <c r="Q151" s="577">
        <v>7</v>
      </c>
      <c r="R151" s="577">
        <v>22</v>
      </c>
      <c r="S151" s="577">
        <v>0</v>
      </c>
      <c r="T151" s="57">
        <v>0</v>
      </c>
      <c r="U151" s="58">
        <v>1</v>
      </c>
      <c r="V151" s="632">
        <v>21</v>
      </c>
      <c r="W151" s="577">
        <v>0</v>
      </c>
      <c r="X151" s="577">
        <v>0</v>
      </c>
      <c r="Y151" s="577">
        <v>0</v>
      </c>
      <c r="Z151" s="577">
        <v>0</v>
      </c>
      <c r="AA151" s="577">
        <v>0</v>
      </c>
      <c r="AB151" s="577">
        <v>3</v>
      </c>
      <c r="AC151" s="577">
        <v>0</v>
      </c>
      <c r="AD151" s="577">
        <v>2</v>
      </c>
      <c r="AE151" s="577">
        <v>3</v>
      </c>
      <c r="AF151" s="577">
        <v>12</v>
      </c>
      <c r="AG151" s="577">
        <v>0</v>
      </c>
      <c r="AH151" s="577">
        <v>0</v>
      </c>
      <c r="AI151" s="578">
        <v>1</v>
      </c>
      <c r="AJ151" s="632">
        <v>18</v>
      </c>
      <c r="AK151" s="577">
        <v>0</v>
      </c>
      <c r="AL151" s="577">
        <v>0</v>
      </c>
      <c r="AM151" s="577">
        <v>0</v>
      </c>
      <c r="AN151" s="577">
        <v>0</v>
      </c>
      <c r="AO151" s="577">
        <v>1</v>
      </c>
      <c r="AP151" s="577">
        <v>3</v>
      </c>
      <c r="AQ151" s="577">
        <v>0</v>
      </c>
      <c r="AR151" s="577">
        <v>0</v>
      </c>
      <c r="AS151" s="577">
        <v>4</v>
      </c>
      <c r="AT151" s="577">
        <v>10</v>
      </c>
      <c r="AU151" s="577">
        <v>0</v>
      </c>
      <c r="AV151" s="577">
        <v>0</v>
      </c>
      <c r="AW151" s="580">
        <v>0</v>
      </c>
    </row>
    <row r="152" spans="1:49" x14ac:dyDescent="0.2">
      <c r="A152" s="651"/>
      <c r="B152" s="654"/>
      <c r="C152" s="988" t="s">
        <v>697</v>
      </c>
      <c r="D152" s="988"/>
      <c r="E152" s="988"/>
      <c r="F152" s="988"/>
      <c r="G152" s="989"/>
      <c r="H152" s="631">
        <v>32</v>
      </c>
      <c r="I152" s="577">
        <v>0</v>
      </c>
      <c r="J152" s="577">
        <v>0</v>
      </c>
      <c r="K152" s="577">
        <v>0</v>
      </c>
      <c r="L152" s="577">
        <v>0</v>
      </c>
      <c r="M152" s="577">
        <v>0</v>
      </c>
      <c r="N152" s="577">
        <v>0</v>
      </c>
      <c r="O152" s="577">
        <v>0</v>
      </c>
      <c r="P152" s="577">
        <v>0</v>
      </c>
      <c r="Q152" s="577">
        <v>1</v>
      </c>
      <c r="R152" s="577">
        <v>28</v>
      </c>
      <c r="S152" s="577">
        <v>0</v>
      </c>
      <c r="T152" s="57">
        <v>1</v>
      </c>
      <c r="U152" s="58">
        <v>2</v>
      </c>
      <c r="V152" s="632">
        <v>19</v>
      </c>
      <c r="W152" s="577">
        <v>0</v>
      </c>
      <c r="X152" s="577">
        <v>0</v>
      </c>
      <c r="Y152" s="577">
        <v>0</v>
      </c>
      <c r="Z152" s="577">
        <v>0</v>
      </c>
      <c r="AA152" s="577">
        <v>0</v>
      </c>
      <c r="AB152" s="577">
        <v>0</v>
      </c>
      <c r="AC152" s="577">
        <v>0</v>
      </c>
      <c r="AD152" s="577">
        <v>0</v>
      </c>
      <c r="AE152" s="577">
        <v>0</v>
      </c>
      <c r="AF152" s="577">
        <v>18</v>
      </c>
      <c r="AG152" s="577">
        <v>0</v>
      </c>
      <c r="AH152" s="577">
        <v>0</v>
      </c>
      <c r="AI152" s="578">
        <v>1</v>
      </c>
      <c r="AJ152" s="632">
        <v>13</v>
      </c>
      <c r="AK152" s="577">
        <v>0</v>
      </c>
      <c r="AL152" s="577">
        <v>0</v>
      </c>
      <c r="AM152" s="577">
        <v>0</v>
      </c>
      <c r="AN152" s="577">
        <v>0</v>
      </c>
      <c r="AO152" s="577">
        <v>0</v>
      </c>
      <c r="AP152" s="577">
        <v>0</v>
      </c>
      <c r="AQ152" s="577">
        <v>0</v>
      </c>
      <c r="AR152" s="577">
        <v>0</v>
      </c>
      <c r="AS152" s="577">
        <v>1</v>
      </c>
      <c r="AT152" s="577">
        <v>10</v>
      </c>
      <c r="AU152" s="577">
        <v>0</v>
      </c>
      <c r="AV152" s="577">
        <v>1</v>
      </c>
      <c r="AW152" s="580">
        <v>1</v>
      </c>
    </row>
    <row r="153" spans="1:49" x14ac:dyDescent="0.2">
      <c r="A153" s="651"/>
      <c r="B153" s="654"/>
      <c r="C153" s="988" t="s">
        <v>698</v>
      </c>
      <c r="D153" s="988"/>
      <c r="E153" s="988"/>
      <c r="F153" s="988"/>
      <c r="G153" s="989"/>
      <c r="H153" s="631">
        <v>29</v>
      </c>
      <c r="I153" s="577">
        <v>0</v>
      </c>
      <c r="J153" s="577">
        <v>0</v>
      </c>
      <c r="K153" s="577">
        <v>0</v>
      </c>
      <c r="L153" s="577">
        <v>0</v>
      </c>
      <c r="M153" s="577">
        <v>0</v>
      </c>
      <c r="N153" s="577">
        <v>2</v>
      </c>
      <c r="O153" s="577">
        <v>0</v>
      </c>
      <c r="P153" s="577">
        <v>0</v>
      </c>
      <c r="Q153" s="577">
        <v>0</v>
      </c>
      <c r="R153" s="577">
        <v>24</v>
      </c>
      <c r="S153" s="577">
        <v>0</v>
      </c>
      <c r="T153" s="57">
        <v>3</v>
      </c>
      <c r="U153" s="58">
        <v>0</v>
      </c>
      <c r="V153" s="632">
        <v>14</v>
      </c>
      <c r="W153" s="577">
        <v>0</v>
      </c>
      <c r="X153" s="577">
        <v>0</v>
      </c>
      <c r="Y153" s="577">
        <v>0</v>
      </c>
      <c r="Z153" s="577">
        <v>0</v>
      </c>
      <c r="AA153" s="577">
        <v>0</v>
      </c>
      <c r="AB153" s="577">
        <v>2</v>
      </c>
      <c r="AC153" s="577">
        <v>0</v>
      </c>
      <c r="AD153" s="577">
        <v>0</v>
      </c>
      <c r="AE153" s="577">
        <v>0</v>
      </c>
      <c r="AF153" s="577">
        <v>11</v>
      </c>
      <c r="AG153" s="577">
        <v>0</v>
      </c>
      <c r="AH153" s="577">
        <v>1</v>
      </c>
      <c r="AI153" s="578">
        <v>0</v>
      </c>
      <c r="AJ153" s="632">
        <v>15</v>
      </c>
      <c r="AK153" s="577">
        <v>0</v>
      </c>
      <c r="AL153" s="577">
        <v>0</v>
      </c>
      <c r="AM153" s="577">
        <v>0</v>
      </c>
      <c r="AN153" s="577">
        <v>0</v>
      </c>
      <c r="AO153" s="577">
        <v>0</v>
      </c>
      <c r="AP153" s="577">
        <v>0</v>
      </c>
      <c r="AQ153" s="577">
        <v>0</v>
      </c>
      <c r="AR153" s="577">
        <v>0</v>
      </c>
      <c r="AS153" s="577">
        <v>0</v>
      </c>
      <c r="AT153" s="577">
        <v>13</v>
      </c>
      <c r="AU153" s="577">
        <v>0</v>
      </c>
      <c r="AV153" s="577">
        <v>2</v>
      </c>
      <c r="AW153" s="580">
        <v>0</v>
      </c>
    </row>
    <row r="154" spans="1:49" x14ac:dyDescent="0.2">
      <c r="A154" s="651"/>
      <c r="B154" s="654"/>
      <c r="C154" s="988" t="s">
        <v>8</v>
      </c>
      <c r="D154" s="988"/>
      <c r="E154" s="988"/>
      <c r="F154" s="988"/>
      <c r="G154" s="989"/>
      <c r="H154" s="631">
        <v>131</v>
      </c>
      <c r="I154" s="577">
        <v>0</v>
      </c>
      <c r="J154" s="577">
        <v>0</v>
      </c>
      <c r="K154" s="577">
        <v>0</v>
      </c>
      <c r="L154" s="577">
        <v>0</v>
      </c>
      <c r="M154" s="577">
        <v>1</v>
      </c>
      <c r="N154" s="577">
        <v>14</v>
      </c>
      <c r="O154" s="577">
        <v>1</v>
      </c>
      <c r="P154" s="577">
        <v>2</v>
      </c>
      <c r="Q154" s="577">
        <v>12</v>
      </c>
      <c r="R154" s="577">
        <v>84</v>
      </c>
      <c r="S154" s="577">
        <v>10</v>
      </c>
      <c r="T154" s="57">
        <v>4</v>
      </c>
      <c r="U154" s="58">
        <v>3</v>
      </c>
      <c r="V154" s="632">
        <v>67</v>
      </c>
      <c r="W154" s="577">
        <v>0</v>
      </c>
      <c r="X154" s="577">
        <v>0</v>
      </c>
      <c r="Y154" s="577">
        <v>0</v>
      </c>
      <c r="Z154" s="577">
        <v>0</v>
      </c>
      <c r="AA154" s="577">
        <v>0</v>
      </c>
      <c r="AB154" s="577">
        <v>8</v>
      </c>
      <c r="AC154" s="577">
        <v>0</v>
      </c>
      <c r="AD154" s="577">
        <v>2</v>
      </c>
      <c r="AE154" s="577">
        <v>5</v>
      </c>
      <c r="AF154" s="577">
        <v>45</v>
      </c>
      <c r="AG154" s="577">
        <v>4</v>
      </c>
      <c r="AH154" s="577">
        <v>1</v>
      </c>
      <c r="AI154" s="578">
        <v>2</v>
      </c>
      <c r="AJ154" s="632">
        <v>64</v>
      </c>
      <c r="AK154" s="577">
        <v>0</v>
      </c>
      <c r="AL154" s="577">
        <v>0</v>
      </c>
      <c r="AM154" s="577">
        <v>0</v>
      </c>
      <c r="AN154" s="577">
        <v>0</v>
      </c>
      <c r="AO154" s="577">
        <v>1</v>
      </c>
      <c r="AP154" s="577">
        <v>6</v>
      </c>
      <c r="AQ154" s="577">
        <v>1</v>
      </c>
      <c r="AR154" s="577">
        <v>0</v>
      </c>
      <c r="AS154" s="577">
        <v>7</v>
      </c>
      <c r="AT154" s="577">
        <v>39</v>
      </c>
      <c r="AU154" s="577">
        <v>6</v>
      </c>
      <c r="AV154" s="577">
        <v>3</v>
      </c>
      <c r="AW154" s="580">
        <v>1</v>
      </c>
    </row>
    <row r="155" spans="1:49" x14ac:dyDescent="0.2">
      <c r="A155" s="641" t="s">
        <v>158</v>
      </c>
      <c r="B155" s="653" t="s">
        <v>414</v>
      </c>
      <c r="C155" s="1118" t="s">
        <v>541</v>
      </c>
      <c r="D155" s="1118"/>
      <c r="E155" s="1118"/>
      <c r="F155" s="1118"/>
      <c r="G155" s="1119"/>
      <c r="H155" s="642"/>
      <c r="I155" s="643"/>
      <c r="J155" s="643"/>
      <c r="K155" s="643"/>
      <c r="L155" s="643"/>
      <c r="M155" s="643"/>
      <c r="N155" s="643"/>
      <c r="O155" s="643"/>
      <c r="P155" s="643"/>
      <c r="Q155" s="643"/>
      <c r="R155" s="643"/>
      <c r="S155" s="643"/>
      <c r="T155" s="644"/>
      <c r="U155" s="645"/>
      <c r="V155" s="646"/>
      <c r="W155" s="643"/>
      <c r="X155" s="643"/>
      <c r="Y155" s="643"/>
      <c r="Z155" s="643"/>
      <c r="AA155" s="643"/>
      <c r="AB155" s="643"/>
      <c r="AC155" s="643"/>
      <c r="AD155" s="643"/>
      <c r="AE155" s="643"/>
      <c r="AF155" s="643"/>
      <c r="AG155" s="643"/>
      <c r="AH155" s="643"/>
      <c r="AI155" s="647"/>
      <c r="AJ155" s="646"/>
      <c r="AK155" s="643"/>
      <c r="AL155" s="643"/>
      <c r="AM155" s="643"/>
      <c r="AN155" s="643"/>
      <c r="AO155" s="643"/>
      <c r="AP155" s="643"/>
      <c r="AQ155" s="643"/>
      <c r="AR155" s="643"/>
      <c r="AS155" s="643"/>
      <c r="AT155" s="643"/>
      <c r="AU155" s="643"/>
      <c r="AV155" s="643"/>
      <c r="AW155" s="648"/>
    </row>
    <row r="156" spans="1:49" x14ac:dyDescent="0.2">
      <c r="A156" s="651"/>
      <c r="B156" s="654"/>
      <c r="C156" s="988" t="s">
        <v>695</v>
      </c>
      <c r="D156" s="988"/>
      <c r="E156" s="988"/>
      <c r="F156" s="988"/>
      <c r="G156" s="989"/>
      <c r="H156" s="631">
        <v>9</v>
      </c>
      <c r="I156" s="577">
        <v>0</v>
      </c>
      <c r="J156" s="577">
        <v>0</v>
      </c>
      <c r="K156" s="577">
        <v>0</v>
      </c>
      <c r="L156" s="577">
        <v>0</v>
      </c>
      <c r="M156" s="577">
        <v>0</v>
      </c>
      <c r="N156" s="577">
        <v>0</v>
      </c>
      <c r="O156" s="577">
        <v>2</v>
      </c>
      <c r="P156" s="577">
        <v>0</v>
      </c>
      <c r="Q156" s="577">
        <v>3</v>
      </c>
      <c r="R156" s="577">
        <v>2</v>
      </c>
      <c r="S156" s="577">
        <v>2</v>
      </c>
      <c r="T156" s="57">
        <v>0</v>
      </c>
      <c r="U156" s="58">
        <v>0</v>
      </c>
      <c r="V156" s="632">
        <v>6</v>
      </c>
      <c r="W156" s="577">
        <v>0</v>
      </c>
      <c r="X156" s="577">
        <v>0</v>
      </c>
      <c r="Y156" s="577">
        <v>0</v>
      </c>
      <c r="Z156" s="577">
        <v>0</v>
      </c>
      <c r="AA156" s="577">
        <v>0</v>
      </c>
      <c r="AB156" s="577">
        <v>0</v>
      </c>
      <c r="AC156" s="577">
        <v>2</v>
      </c>
      <c r="AD156" s="577">
        <v>0</v>
      </c>
      <c r="AE156" s="577">
        <v>2</v>
      </c>
      <c r="AF156" s="577">
        <v>2</v>
      </c>
      <c r="AG156" s="577">
        <v>0</v>
      </c>
      <c r="AH156" s="577">
        <v>0</v>
      </c>
      <c r="AI156" s="578">
        <v>0</v>
      </c>
      <c r="AJ156" s="632">
        <v>3</v>
      </c>
      <c r="AK156" s="577">
        <v>0</v>
      </c>
      <c r="AL156" s="577">
        <v>0</v>
      </c>
      <c r="AM156" s="577">
        <v>0</v>
      </c>
      <c r="AN156" s="577">
        <v>0</v>
      </c>
      <c r="AO156" s="577">
        <v>0</v>
      </c>
      <c r="AP156" s="577">
        <v>0</v>
      </c>
      <c r="AQ156" s="577">
        <v>0</v>
      </c>
      <c r="AR156" s="577">
        <v>0</v>
      </c>
      <c r="AS156" s="577">
        <v>1</v>
      </c>
      <c r="AT156" s="577">
        <v>0</v>
      </c>
      <c r="AU156" s="577">
        <v>2</v>
      </c>
      <c r="AV156" s="577">
        <v>0</v>
      </c>
      <c r="AW156" s="580">
        <v>0</v>
      </c>
    </row>
    <row r="157" spans="1:49" x14ac:dyDescent="0.2">
      <c r="A157" s="651"/>
      <c r="B157" s="654"/>
      <c r="C157" s="988" t="s">
        <v>696</v>
      </c>
      <c r="D157" s="988"/>
      <c r="E157" s="988"/>
      <c r="F157" s="988"/>
      <c r="G157" s="989"/>
      <c r="H157" s="631">
        <v>16</v>
      </c>
      <c r="I157" s="577">
        <v>0</v>
      </c>
      <c r="J157" s="577">
        <v>0</v>
      </c>
      <c r="K157" s="577">
        <v>0</v>
      </c>
      <c r="L157" s="577">
        <v>0</v>
      </c>
      <c r="M157" s="577">
        <v>0</v>
      </c>
      <c r="N157" s="577">
        <v>2</v>
      </c>
      <c r="O157" s="577">
        <v>1</v>
      </c>
      <c r="P157" s="577">
        <v>0</v>
      </c>
      <c r="Q157" s="577">
        <v>0</v>
      </c>
      <c r="R157" s="577">
        <v>12</v>
      </c>
      <c r="S157" s="577">
        <v>0</v>
      </c>
      <c r="T157" s="57">
        <v>1</v>
      </c>
      <c r="U157" s="58">
        <v>0</v>
      </c>
      <c r="V157" s="632">
        <v>9</v>
      </c>
      <c r="W157" s="577">
        <v>0</v>
      </c>
      <c r="X157" s="577">
        <v>0</v>
      </c>
      <c r="Y157" s="577">
        <v>0</v>
      </c>
      <c r="Z157" s="577">
        <v>0</v>
      </c>
      <c r="AA157" s="577">
        <v>0</v>
      </c>
      <c r="AB157" s="577">
        <v>2</v>
      </c>
      <c r="AC157" s="577">
        <v>0</v>
      </c>
      <c r="AD157" s="577">
        <v>0</v>
      </c>
      <c r="AE157" s="577">
        <v>0</v>
      </c>
      <c r="AF157" s="577">
        <v>7</v>
      </c>
      <c r="AG157" s="577">
        <v>0</v>
      </c>
      <c r="AH157" s="577">
        <v>0</v>
      </c>
      <c r="AI157" s="578">
        <v>0</v>
      </c>
      <c r="AJ157" s="632">
        <v>7</v>
      </c>
      <c r="AK157" s="577">
        <v>0</v>
      </c>
      <c r="AL157" s="577">
        <v>0</v>
      </c>
      <c r="AM157" s="577">
        <v>0</v>
      </c>
      <c r="AN157" s="577">
        <v>0</v>
      </c>
      <c r="AO157" s="577">
        <v>0</v>
      </c>
      <c r="AP157" s="577">
        <v>0</v>
      </c>
      <c r="AQ157" s="577">
        <v>1</v>
      </c>
      <c r="AR157" s="577">
        <v>0</v>
      </c>
      <c r="AS157" s="577">
        <v>0</v>
      </c>
      <c r="AT157" s="577">
        <v>5</v>
      </c>
      <c r="AU157" s="577">
        <v>0</v>
      </c>
      <c r="AV157" s="577">
        <v>1</v>
      </c>
      <c r="AW157" s="580">
        <v>0</v>
      </c>
    </row>
    <row r="158" spans="1:49" x14ac:dyDescent="0.2">
      <c r="A158" s="651"/>
      <c r="B158" s="654"/>
      <c r="C158" s="988" t="s">
        <v>697</v>
      </c>
      <c r="D158" s="988"/>
      <c r="E158" s="988"/>
      <c r="F158" s="988"/>
      <c r="G158" s="989"/>
      <c r="H158" s="631">
        <v>10</v>
      </c>
      <c r="I158" s="577">
        <v>0</v>
      </c>
      <c r="J158" s="577">
        <v>0</v>
      </c>
      <c r="K158" s="577">
        <v>0</v>
      </c>
      <c r="L158" s="577">
        <v>0</v>
      </c>
      <c r="M158" s="577">
        <v>0</v>
      </c>
      <c r="N158" s="577">
        <v>0</v>
      </c>
      <c r="O158" s="577">
        <v>0</v>
      </c>
      <c r="P158" s="577">
        <v>0</v>
      </c>
      <c r="Q158" s="577">
        <v>0</v>
      </c>
      <c r="R158" s="577">
        <v>8</v>
      </c>
      <c r="S158" s="577">
        <v>0</v>
      </c>
      <c r="T158" s="57">
        <v>2</v>
      </c>
      <c r="U158" s="58">
        <v>0</v>
      </c>
      <c r="V158" s="632">
        <v>4</v>
      </c>
      <c r="W158" s="577">
        <v>0</v>
      </c>
      <c r="X158" s="577">
        <v>0</v>
      </c>
      <c r="Y158" s="577">
        <v>0</v>
      </c>
      <c r="Z158" s="577">
        <v>0</v>
      </c>
      <c r="AA158" s="577">
        <v>0</v>
      </c>
      <c r="AB158" s="577">
        <v>0</v>
      </c>
      <c r="AC158" s="577">
        <v>0</v>
      </c>
      <c r="AD158" s="577">
        <v>0</v>
      </c>
      <c r="AE158" s="577">
        <v>0</v>
      </c>
      <c r="AF158" s="577">
        <v>4</v>
      </c>
      <c r="AG158" s="577">
        <v>0</v>
      </c>
      <c r="AH158" s="577">
        <v>0</v>
      </c>
      <c r="AI158" s="578">
        <v>0</v>
      </c>
      <c r="AJ158" s="632">
        <v>6</v>
      </c>
      <c r="AK158" s="577">
        <v>0</v>
      </c>
      <c r="AL158" s="577">
        <v>0</v>
      </c>
      <c r="AM158" s="577">
        <v>0</v>
      </c>
      <c r="AN158" s="577">
        <v>0</v>
      </c>
      <c r="AO158" s="577">
        <v>0</v>
      </c>
      <c r="AP158" s="577">
        <v>0</v>
      </c>
      <c r="AQ158" s="577">
        <v>0</v>
      </c>
      <c r="AR158" s="577">
        <v>0</v>
      </c>
      <c r="AS158" s="577">
        <v>0</v>
      </c>
      <c r="AT158" s="577">
        <v>4</v>
      </c>
      <c r="AU158" s="577">
        <v>0</v>
      </c>
      <c r="AV158" s="577">
        <v>2</v>
      </c>
      <c r="AW158" s="580">
        <v>0</v>
      </c>
    </row>
    <row r="159" spans="1:49" x14ac:dyDescent="0.2">
      <c r="A159" s="651"/>
      <c r="B159" s="654"/>
      <c r="C159" s="988" t="s">
        <v>698</v>
      </c>
      <c r="D159" s="988"/>
      <c r="E159" s="988"/>
      <c r="F159" s="988"/>
      <c r="G159" s="989"/>
      <c r="H159" s="631">
        <v>43</v>
      </c>
      <c r="I159" s="577">
        <v>0</v>
      </c>
      <c r="J159" s="577">
        <v>0</v>
      </c>
      <c r="K159" s="577">
        <v>0</v>
      </c>
      <c r="L159" s="577">
        <v>0</v>
      </c>
      <c r="M159" s="577">
        <v>0</v>
      </c>
      <c r="N159" s="577">
        <v>0</v>
      </c>
      <c r="O159" s="577">
        <v>0</v>
      </c>
      <c r="P159" s="577">
        <v>0</v>
      </c>
      <c r="Q159" s="577">
        <v>0</v>
      </c>
      <c r="R159" s="577">
        <v>21</v>
      </c>
      <c r="S159" s="577">
        <v>0</v>
      </c>
      <c r="T159" s="57">
        <v>15</v>
      </c>
      <c r="U159" s="58">
        <v>7</v>
      </c>
      <c r="V159" s="632">
        <v>23</v>
      </c>
      <c r="W159" s="577">
        <v>0</v>
      </c>
      <c r="X159" s="577">
        <v>0</v>
      </c>
      <c r="Y159" s="577">
        <v>0</v>
      </c>
      <c r="Z159" s="577">
        <v>0</v>
      </c>
      <c r="AA159" s="577">
        <v>0</v>
      </c>
      <c r="AB159" s="577">
        <v>0</v>
      </c>
      <c r="AC159" s="577">
        <v>0</v>
      </c>
      <c r="AD159" s="577">
        <v>0</v>
      </c>
      <c r="AE159" s="577">
        <v>0</v>
      </c>
      <c r="AF159" s="577">
        <v>14</v>
      </c>
      <c r="AG159" s="577">
        <v>0</v>
      </c>
      <c r="AH159" s="577">
        <v>7</v>
      </c>
      <c r="AI159" s="578">
        <v>2</v>
      </c>
      <c r="AJ159" s="632">
        <v>20</v>
      </c>
      <c r="AK159" s="577">
        <v>0</v>
      </c>
      <c r="AL159" s="577">
        <v>0</v>
      </c>
      <c r="AM159" s="577">
        <v>0</v>
      </c>
      <c r="AN159" s="577">
        <v>0</v>
      </c>
      <c r="AO159" s="577">
        <v>0</v>
      </c>
      <c r="AP159" s="577">
        <v>0</v>
      </c>
      <c r="AQ159" s="577">
        <v>0</v>
      </c>
      <c r="AR159" s="577">
        <v>0</v>
      </c>
      <c r="AS159" s="577">
        <v>0</v>
      </c>
      <c r="AT159" s="577">
        <v>7</v>
      </c>
      <c r="AU159" s="577">
        <v>0</v>
      </c>
      <c r="AV159" s="577">
        <v>8</v>
      </c>
      <c r="AW159" s="580">
        <v>5</v>
      </c>
    </row>
    <row r="160" spans="1:49" x14ac:dyDescent="0.2">
      <c r="A160" s="651"/>
      <c r="B160" s="654"/>
      <c r="C160" s="988" t="s">
        <v>8</v>
      </c>
      <c r="D160" s="988"/>
      <c r="E160" s="988"/>
      <c r="F160" s="988"/>
      <c r="G160" s="989"/>
      <c r="H160" s="631">
        <v>78</v>
      </c>
      <c r="I160" s="577">
        <v>0</v>
      </c>
      <c r="J160" s="577">
        <v>0</v>
      </c>
      <c r="K160" s="577">
        <v>0</v>
      </c>
      <c r="L160" s="577">
        <v>0</v>
      </c>
      <c r="M160" s="577">
        <v>0</v>
      </c>
      <c r="N160" s="577">
        <v>2</v>
      </c>
      <c r="O160" s="577">
        <v>3</v>
      </c>
      <c r="P160" s="577">
        <v>0</v>
      </c>
      <c r="Q160" s="577">
        <v>3</v>
      </c>
      <c r="R160" s="577">
        <v>43</v>
      </c>
      <c r="S160" s="577">
        <v>2</v>
      </c>
      <c r="T160" s="57">
        <v>18</v>
      </c>
      <c r="U160" s="58">
        <v>7</v>
      </c>
      <c r="V160" s="632">
        <v>42</v>
      </c>
      <c r="W160" s="577">
        <v>0</v>
      </c>
      <c r="X160" s="577">
        <v>0</v>
      </c>
      <c r="Y160" s="577">
        <v>0</v>
      </c>
      <c r="Z160" s="577">
        <v>0</v>
      </c>
      <c r="AA160" s="577">
        <v>0</v>
      </c>
      <c r="AB160" s="577">
        <v>2</v>
      </c>
      <c r="AC160" s="577">
        <v>2</v>
      </c>
      <c r="AD160" s="577">
        <v>0</v>
      </c>
      <c r="AE160" s="577">
        <v>2</v>
      </c>
      <c r="AF160" s="577">
        <v>27</v>
      </c>
      <c r="AG160" s="577">
        <v>0</v>
      </c>
      <c r="AH160" s="577">
        <v>7</v>
      </c>
      <c r="AI160" s="578">
        <v>2</v>
      </c>
      <c r="AJ160" s="632">
        <v>36</v>
      </c>
      <c r="AK160" s="577">
        <v>0</v>
      </c>
      <c r="AL160" s="577">
        <v>0</v>
      </c>
      <c r="AM160" s="577">
        <v>0</v>
      </c>
      <c r="AN160" s="577">
        <v>0</v>
      </c>
      <c r="AO160" s="577">
        <v>0</v>
      </c>
      <c r="AP160" s="577">
        <v>0</v>
      </c>
      <c r="AQ160" s="577">
        <v>1</v>
      </c>
      <c r="AR160" s="577">
        <v>0</v>
      </c>
      <c r="AS160" s="577">
        <v>1</v>
      </c>
      <c r="AT160" s="577">
        <v>16</v>
      </c>
      <c r="AU160" s="577">
        <v>2</v>
      </c>
      <c r="AV160" s="577">
        <v>11</v>
      </c>
      <c r="AW160" s="580">
        <v>5</v>
      </c>
    </row>
    <row r="161" spans="1:49" x14ac:dyDescent="0.2">
      <c r="A161" s="633" t="s">
        <v>166</v>
      </c>
      <c r="B161" s="652" t="s">
        <v>332</v>
      </c>
      <c r="C161" s="1212" t="s">
        <v>527</v>
      </c>
      <c r="D161" s="1210"/>
      <c r="E161" s="1210"/>
      <c r="F161" s="1210"/>
      <c r="G161" s="1211"/>
      <c r="H161" s="635"/>
      <c r="I161" s="636"/>
      <c r="J161" s="636"/>
      <c r="K161" s="636"/>
      <c r="L161" s="636"/>
      <c r="M161" s="636"/>
      <c r="N161" s="636"/>
      <c r="O161" s="636"/>
      <c r="P161" s="636"/>
      <c r="Q161" s="636"/>
      <c r="R161" s="636"/>
      <c r="S161" s="636"/>
      <c r="T161" s="87"/>
      <c r="U161" s="88"/>
      <c r="V161" s="637"/>
      <c r="W161" s="636"/>
      <c r="X161" s="636"/>
      <c r="Y161" s="636"/>
      <c r="Z161" s="636"/>
      <c r="AA161" s="636"/>
      <c r="AB161" s="636"/>
      <c r="AC161" s="636"/>
      <c r="AD161" s="636"/>
      <c r="AE161" s="636"/>
      <c r="AF161" s="636"/>
      <c r="AG161" s="636"/>
      <c r="AH161" s="636"/>
      <c r="AI161" s="638"/>
      <c r="AJ161" s="637"/>
      <c r="AK161" s="636"/>
      <c r="AL161" s="636"/>
      <c r="AM161" s="636"/>
      <c r="AN161" s="636"/>
      <c r="AO161" s="636"/>
      <c r="AP161" s="636"/>
      <c r="AQ161" s="636"/>
      <c r="AR161" s="636"/>
      <c r="AS161" s="636"/>
      <c r="AT161" s="636"/>
      <c r="AU161" s="636"/>
      <c r="AV161" s="636"/>
      <c r="AW161" s="639"/>
    </row>
    <row r="162" spans="1:49" x14ac:dyDescent="0.2">
      <c r="A162" s="624"/>
      <c r="B162" s="625"/>
      <c r="C162" s="988" t="s">
        <v>695</v>
      </c>
      <c r="D162" s="988"/>
      <c r="E162" s="988"/>
      <c r="F162" s="988"/>
      <c r="G162" s="989"/>
      <c r="H162" s="631">
        <v>1745</v>
      </c>
      <c r="I162" s="577">
        <v>0</v>
      </c>
      <c r="J162" s="577">
        <v>0</v>
      </c>
      <c r="K162" s="577">
        <v>15</v>
      </c>
      <c r="L162" s="577">
        <v>28</v>
      </c>
      <c r="M162" s="577">
        <v>55</v>
      </c>
      <c r="N162" s="577">
        <v>317</v>
      </c>
      <c r="O162" s="577">
        <v>56</v>
      </c>
      <c r="P162" s="577">
        <v>17</v>
      </c>
      <c r="Q162" s="577">
        <v>359</v>
      </c>
      <c r="R162" s="577">
        <v>344</v>
      </c>
      <c r="S162" s="577">
        <v>541</v>
      </c>
      <c r="T162" s="57">
        <v>7</v>
      </c>
      <c r="U162" s="58">
        <v>6</v>
      </c>
      <c r="V162" s="632">
        <v>905</v>
      </c>
      <c r="W162" s="577">
        <v>0</v>
      </c>
      <c r="X162" s="577">
        <v>0</v>
      </c>
      <c r="Y162" s="577">
        <v>7</v>
      </c>
      <c r="Z162" s="577">
        <v>10</v>
      </c>
      <c r="AA162" s="577">
        <v>18</v>
      </c>
      <c r="AB162" s="577">
        <v>147</v>
      </c>
      <c r="AC162" s="577">
        <v>34</v>
      </c>
      <c r="AD162" s="577">
        <v>16</v>
      </c>
      <c r="AE162" s="577">
        <v>185</v>
      </c>
      <c r="AF162" s="577">
        <v>195</v>
      </c>
      <c r="AG162" s="577">
        <v>286</v>
      </c>
      <c r="AH162" s="577">
        <v>5</v>
      </c>
      <c r="AI162" s="578">
        <v>2</v>
      </c>
      <c r="AJ162" s="632">
        <v>840</v>
      </c>
      <c r="AK162" s="577">
        <v>0</v>
      </c>
      <c r="AL162" s="577">
        <v>0</v>
      </c>
      <c r="AM162" s="577">
        <v>8</v>
      </c>
      <c r="AN162" s="577">
        <v>18</v>
      </c>
      <c r="AO162" s="577">
        <v>37</v>
      </c>
      <c r="AP162" s="577">
        <v>170</v>
      </c>
      <c r="AQ162" s="577">
        <v>22</v>
      </c>
      <c r="AR162" s="577">
        <v>1</v>
      </c>
      <c r="AS162" s="577">
        <v>174</v>
      </c>
      <c r="AT162" s="577">
        <v>149</v>
      </c>
      <c r="AU162" s="577">
        <v>255</v>
      </c>
      <c r="AV162" s="577">
        <v>2</v>
      </c>
      <c r="AW162" s="580">
        <v>4</v>
      </c>
    </row>
    <row r="163" spans="1:49" x14ac:dyDescent="0.2">
      <c r="A163" s="624"/>
      <c r="B163" s="625"/>
      <c r="C163" s="988" t="s">
        <v>696</v>
      </c>
      <c r="D163" s="988"/>
      <c r="E163" s="988"/>
      <c r="F163" s="988"/>
      <c r="G163" s="989"/>
      <c r="H163" s="631">
        <v>2719</v>
      </c>
      <c r="I163" s="577">
        <v>6</v>
      </c>
      <c r="J163" s="577">
        <v>11</v>
      </c>
      <c r="K163" s="577">
        <v>373</v>
      </c>
      <c r="L163" s="577">
        <v>217</v>
      </c>
      <c r="M163" s="577">
        <v>120</v>
      </c>
      <c r="N163" s="577">
        <v>1029</v>
      </c>
      <c r="O163" s="577">
        <v>101</v>
      </c>
      <c r="P163" s="577">
        <v>61</v>
      </c>
      <c r="Q163" s="577">
        <v>375</v>
      </c>
      <c r="R163" s="577">
        <v>396</v>
      </c>
      <c r="S163" s="577">
        <v>0</v>
      </c>
      <c r="T163" s="57">
        <v>16</v>
      </c>
      <c r="U163" s="58">
        <v>14</v>
      </c>
      <c r="V163" s="632">
        <v>1378</v>
      </c>
      <c r="W163" s="577">
        <v>4</v>
      </c>
      <c r="X163" s="577">
        <v>7</v>
      </c>
      <c r="Y163" s="577">
        <v>165</v>
      </c>
      <c r="Z163" s="577">
        <v>119</v>
      </c>
      <c r="AA163" s="577">
        <v>54</v>
      </c>
      <c r="AB163" s="577">
        <v>470</v>
      </c>
      <c r="AC163" s="577">
        <v>65</v>
      </c>
      <c r="AD163" s="577">
        <v>54</v>
      </c>
      <c r="AE163" s="577">
        <v>212</v>
      </c>
      <c r="AF163" s="577">
        <v>209</v>
      </c>
      <c r="AG163" s="577">
        <v>0</v>
      </c>
      <c r="AH163" s="577">
        <v>13</v>
      </c>
      <c r="AI163" s="578">
        <v>6</v>
      </c>
      <c r="AJ163" s="632">
        <v>1341</v>
      </c>
      <c r="AK163" s="577">
        <v>2</v>
      </c>
      <c r="AL163" s="577">
        <v>4</v>
      </c>
      <c r="AM163" s="577">
        <v>208</v>
      </c>
      <c r="AN163" s="577">
        <v>98</v>
      </c>
      <c r="AO163" s="577">
        <v>66</v>
      </c>
      <c r="AP163" s="577">
        <v>559</v>
      </c>
      <c r="AQ163" s="577">
        <v>36</v>
      </c>
      <c r="AR163" s="577">
        <v>7</v>
      </c>
      <c r="AS163" s="577">
        <v>163</v>
      </c>
      <c r="AT163" s="577">
        <v>187</v>
      </c>
      <c r="AU163" s="577">
        <v>0</v>
      </c>
      <c r="AV163" s="577">
        <v>3</v>
      </c>
      <c r="AW163" s="580">
        <v>8</v>
      </c>
    </row>
    <row r="164" spans="1:49" x14ac:dyDescent="0.2">
      <c r="A164" s="624"/>
      <c r="B164" s="625"/>
      <c r="C164" s="988" t="s">
        <v>697</v>
      </c>
      <c r="D164" s="988"/>
      <c r="E164" s="988"/>
      <c r="F164" s="988"/>
      <c r="G164" s="989"/>
      <c r="H164" s="631">
        <v>1557</v>
      </c>
      <c r="I164" s="577">
        <v>5</v>
      </c>
      <c r="J164" s="577">
        <v>8</v>
      </c>
      <c r="K164" s="577">
        <v>142</v>
      </c>
      <c r="L164" s="577">
        <v>64</v>
      </c>
      <c r="M164" s="577">
        <v>36</v>
      </c>
      <c r="N164" s="577">
        <v>343</v>
      </c>
      <c r="O164" s="577">
        <v>20</v>
      </c>
      <c r="P164" s="577">
        <v>42</v>
      </c>
      <c r="Q164" s="577">
        <v>163</v>
      </c>
      <c r="R164" s="577">
        <v>655</v>
      </c>
      <c r="S164" s="577">
        <v>0</v>
      </c>
      <c r="T164" s="57">
        <v>55</v>
      </c>
      <c r="U164" s="58">
        <v>24</v>
      </c>
      <c r="V164" s="632">
        <v>829</v>
      </c>
      <c r="W164" s="577">
        <v>5</v>
      </c>
      <c r="X164" s="577">
        <v>6</v>
      </c>
      <c r="Y164" s="577">
        <v>80</v>
      </c>
      <c r="Z164" s="577">
        <v>44</v>
      </c>
      <c r="AA164" s="577">
        <v>25</v>
      </c>
      <c r="AB164" s="577">
        <v>169</v>
      </c>
      <c r="AC164" s="577">
        <v>18</v>
      </c>
      <c r="AD164" s="577">
        <v>36</v>
      </c>
      <c r="AE164" s="577">
        <v>99</v>
      </c>
      <c r="AF164" s="577">
        <v>315</v>
      </c>
      <c r="AG164" s="577">
        <v>0</v>
      </c>
      <c r="AH164" s="577">
        <v>26</v>
      </c>
      <c r="AI164" s="578">
        <v>6</v>
      </c>
      <c r="AJ164" s="632">
        <v>728</v>
      </c>
      <c r="AK164" s="577">
        <v>0</v>
      </c>
      <c r="AL164" s="577">
        <v>2</v>
      </c>
      <c r="AM164" s="577">
        <v>62</v>
      </c>
      <c r="AN164" s="577">
        <v>20</v>
      </c>
      <c r="AO164" s="577">
        <v>11</v>
      </c>
      <c r="AP164" s="577">
        <v>174</v>
      </c>
      <c r="AQ164" s="577">
        <v>2</v>
      </c>
      <c r="AR164" s="577">
        <v>6</v>
      </c>
      <c r="AS164" s="577">
        <v>64</v>
      </c>
      <c r="AT164" s="577">
        <v>340</v>
      </c>
      <c r="AU164" s="577">
        <v>0</v>
      </c>
      <c r="AV164" s="577">
        <v>29</v>
      </c>
      <c r="AW164" s="580">
        <v>18</v>
      </c>
    </row>
    <row r="165" spans="1:49" x14ac:dyDescent="0.2">
      <c r="A165" s="624"/>
      <c r="B165" s="625"/>
      <c r="C165" s="988" t="s">
        <v>698</v>
      </c>
      <c r="D165" s="988"/>
      <c r="E165" s="988"/>
      <c r="F165" s="988"/>
      <c r="G165" s="989"/>
      <c r="H165" s="631">
        <v>766</v>
      </c>
      <c r="I165" s="577">
        <v>1</v>
      </c>
      <c r="J165" s="577">
        <v>1</v>
      </c>
      <c r="K165" s="577">
        <v>19</v>
      </c>
      <c r="L165" s="577">
        <v>2</v>
      </c>
      <c r="M165" s="577">
        <v>6</v>
      </c>
      <c r="N165" s="577">
        <v>66</v>
      </c>
      <c r="O165" s="577">
        <v>2</v>
      </c>
      <c r="P165" s="577">
        <v>4</v>
      </c>
      <c r="Q165" s="577">
        <v>36</v>
      </c>
      <c r="R165" s="577">
        <v>414</v>
      </c>
      <c r="S165" s="577">
        <v>0</v>
      </c>
      <c r="T165" s="57">
        <v>169</v>
      </c>
      <c r="U165" s="58">
        <v>46</v>
      </c>
      <c r="V165" s="632">
        <v>372</v>
      </c>
      <c r="W165" s="577">
        <v>1</v>
      </c>
      <c r="X165" s="577">
        <v>1</v>
      </c>
      <c r="Y165" s="577">
        <v>18</v>
      </c>
      <c r="Z165" s="577">
        <v>1</v>
      </c>
      <c r="AA165" s="577">
        <v>3</v>
      </c>
      <c r="AB165" s="577">
        <v>41</v>
      </c>
      <c r="AC165" s="577">
        <v>2</v>
      </c>
      <c r="AD165" s="577">
        <v>4</v>
      </c>
      <c r="AE165" s="577">
        <v>30</v>
      </c>
      <c r="AF165" s="577">
        <v>208</v>
      </c>
      <c r="AG165" s="577">
        <v>0</v>
      </c>
      <c r="AH165" s="577">
        <v>57</v>
      </c>
      <c r="AI165" s="578">
        <v>6</v>
      </c>
      <c r="AJ165" s="632">
        <v>394</v>
      </c>
      <c r="AK165" s="577">
        <v>0</v>
      </c>
      <c r="AL165" s="577">
        <v>0</v>
      </c>
      <c r="AM165" s="577">
        <v>1</v>
      </c>
      <c r="AN165" s="577">
        <v>1</v>
      </c>
      <c r="AO165" s="577">
        <v>3</v>
      </c>
      <c r="AP165" s="577">
        <v>25</v>
      </c>
      <c r="AQ165" s="577">
        <v>0</v>
      </c>
      <c r="AR165" s="577">
        <v>0</v>
      </c>
      <c r="AS165" s="577">
        <v>6</v>
      </c>
      <c r="AT165" s="577">
        <v>206</v>
      </c>
      <c r="AU165" s="577">
        <v>0</v>
      </c>
      <c r="AV165" s="577">
        <v>112</v>
      </c>
      <c r="AW165" s="580">
        <v>40</v>
      </c>
    </row>
    <row r="166" spans="1:49" x14ac:dyDescent="0.2">
      <c r="A166" s="624"/>
      <c r="B166" s="625"/>
      <c r="C166" s="988" t="s">
        <v>8</v>
      </c>
      <c r="D166" s="988"/>
      <c r="E166" s="988"/>
      <c r="F166" s="988"/>
      <c r="G166" s="989"/>
      <c r="H166" s="631">
        <v>6787</v>
      </c>
      <c r="I166" s="577">
        <v>12</v>
      </c>
      <c r="J166" s="577">
        <v>20</v>
      </c>
      <c r="K166" s="577">
        <v>549</v>
      </c>
      <c r="L166" s="577">
        <v>311</v>
      </c>
      <c r="M166" s="577">
        <v>217</v>
      </c>
      <c r="N166" s="577">
        <v>1755</v>
      </c>
      <c r="O166" s="577">
        <v>179</v>
      </c>
      <c r="P166" s="577">
        <v>124</v>
      </c>
      <c r="Q166" s="577">
        <v>933</v>
      </c>
      <c r="R166" s="577">
        <v>1809</v>
      </c>
      <c r="S166" s="577">
        <v>541</v>
      </c>
      <c r="T166" s="57">
        <v>247</v>
      </c>
      <c r="U166" s="58">
        <v>90</v>
      </c>
      <c r="V166" s="632">
        <v>3484</v>
      </c>
      <c r="W166" s="577">
        <v>10</v>
      </c>
      <c r="X166" s="577">
        <v>14</v>
      </c>
      <c r="Y166" s="577">
        <v>270</v>
      </c>
      <c r="Z166" s="577">
        <v>174</v>
      </c>
      <c r="AA166" s="577">
        <v>100</v>
      </c>
      <c r="AB166" s="577">
        <v>827</v>
      </c>
      <c r="AC166" s="577">
        <v>119</v>
      </c>
      <c r="AD166" s="577">
        <v>110</v>
      </c>
      <c r="AE166" s="577">
        <v>526</v>
      </c>
      <c r="AF166" s="577">
        <v>927</v>
      </c>
      <c r="AG166" s="577">
        <v>286</v>
      </c>
      <c r="AH166" s="577">
        <v>101</v>
      </c>
      <c r="AI166" s="578">
        <v>20</v>
      </c>
      <c r="AJ166" s="632">
        <v>3303</v>
      </c>
      <c r="AK166" s="577">
        <v>2</v>
      </c>
      <c r="AL166" s="577">
        <v>6</v>
      </c>
      <c r="AM166" s="577">
        <v>279</v>
      </c>
      <c r="AN166" s="577">
        <v>137</v>
      </c>
      <c r="AO166" s="577">
        <v>117</v>
      </c>
      <c r="AP166" s="577">
        <v>928</v>
      </c>
      <c r="AQ166" s="577">
        <v>60</v>
      </c>
      <c r="AR166" s="577">
        <v>14</v>
      </c>
      <c r="AS166" s="577">
        <v>407</v>
      </c>
      <c r="AT166" s="577">
        <v>882</v>
      </c>
      <c r="AU166" s="577">
        <v>255</v>
      </c>
      <c r="AV166" s="577">
        <v>146</v>
      </c>
      <c r="AW166" s="580">
        <v>70</v>
      </c>
    </row>
    <row r="167" spans="1:49" x14ac:dyDescent="0.2">
      <c r="A167" s="657" t="s">
        <v>168</v>
      </c>
      <c r="B167" s="658" t="s">
        <v>418</v>
      </c>
      <c r="C167" s="1127" t="s">
        <v>542</v>
      </c>
      <c r="D167" s="1127"/>
      <c r="E167" s="1127"/>
      <c r="F167" s="1127"/>
      <c r="G167" s="1128"/>
      <c r="H167" s="659"/>
      <c r="I167" s="660"/>
      <c r="J167" s="660"/>
      <c r="K167" s="660"/>
      <c r="L167" s="660"/>
      <c r="M167" s="660"/>
      <c r="N167" s="660"/>
      <c r="O167" s="660"/>
      <c r="P167" s="660"/>
      <c r="Q167" s="660"/>
      <c r="R167" s="660"/>
      <c r="S167" s="660"/>
      <c r="T167" s="661"/>
      <c r="U167" s="662"/>
      <c r="V167" s="663"/>
      <c r="W167" s="660"/>
      <c r="X167" s="660"/>
      <c r="Y167" s="660"/>
      <c r="Z167" s="660"/>
      <c r="AA167" s="660"/>
      <c r="AB167" s="660"/>
      <c r="AC167" s="660"/>
      <c r="AD167" s="660"/>
      <c r="AE167" s="660"/>
      <c r="AF167" s="660"/>
      <c r="AG167" s="660"/>
      <c r="AH167" s="660"/>
      <c r="AI167" s="664"/>
      <c r="AJ167" s="663"/>
      <c r="AK167" s="660"/>
      <c r="AL167" s="660"/>
      <c r="AM167" s="660"/>
      <c r="AN167" s="660"/>
      <c r="AO167" s="660"/>
      <c r="AP167" s="660"/>
      <c r="AQ167" s="660"/>
      <c r="AR167" s="660"/>
      <c r="AS167" s="660"/>
      <c r="AT167" s="660"/>
      <c r="AU167" s="660"/>
      <c r="AV167" s="660"/>
      <c r="AW167" s="665"/>
    </row>
    <row r="168" spans="1:49" x14ac:dyDescent="0.2">
      <c r="A168" s="651"/>
      <c r="B168" s="654"/>
      <c r="C168" s="988" t="s">
        <v>695</v>
      </c>
      <c r="D168" s="988"/>
      <c r="E168" s="988"/>
      <c r="F168" s="988"/>
      <c r="G168" s="989"/>
      <c r="H168" s="631">
        <v>798</v>
      </c>
      <c r="I168" s="577">
        <v>0</v>
      </c>
      <c r="J168" s="577">
        <v>0</v>
      </c>
      <c r="K168" s="577">
        <v>10</v>
      </c>
      <c r="L168" s="577">
        <v>19</v>
      </c>
      <c r="M168" s="577">
        <v>25</v>
      </c>
      <c r="N168" s="577">
        <v>142</v>
      </c>
      <c r="O168" s="577">
        <v>24</v>
      </c>
      <c r="P168" s="577">
        <v>12</v>
      </c>
      <c r="Q168" s="577">
        <v>150</v>
      </c>
      <c r="R168" s="577">
        <v>172</v>
      </c>
      <c r="S168" s="577">
        <v>242</v>
      </c>
      <c r="T168" s="57">
        <v>1</v>
      </c>
      <c r="U168" s="58">
        <v>1</v>
      </c>
      <c r="V168" s="632">
        <v>399</v>
      </c>
      <c r="W168" s="577">
        <v>0</v>
      </c>
      <c r="X168" s="577">
        <v>0</v>
      </c>
      <c r="Y168" s="577">
        <v>5</v>
      </c>
      <c r="Z168" s="577">
        <v>4</v>
      </c>
      <c r="AA168" s="577">
        <v>12</v>
      </c>
      <c r="AB168" s="577">
        <v>63</v>
      </c>
      <c r="AC168" s="577">
        <v>14</v>
      </c>
      <c r="AD168" s="577">
        <v>11</v>
      </c>
      <c r="AE168" s="577">
        <v>70</v>
      </c>
      <c r="AF168" s="577">
        <v>91</v>
      </c>
      <c r="AG168" s="577">
        <v>128</v>
      </c>
      <c r="AH168" s="577">
        <v>1</v>
      </c>
      <c r="AI168" s="578">
        <v>0</v>
      </c>
      <c r="AJ168" s="632">
        <v>399</v>
      </c>
      <c r="AK168" s="577">
        <v>0</v>
      </c>
      <c r="AL168" s="577">
        <v>0</v>
      </c>
      <c r="AM168" s="577">
        <v>5</v>
      </c>
      <c r="AN168" s="577">
        <v>15</v>
      </c>
      <c r="AO168" s="577">
        <v>13</v>
      </c>
      <c r="AP168" s="577">
        <v>79</v>
      </c>
      <c r="AQ168" s="577">
        <v>10</v>
      </c>
      <c r="AR168" s="577">
        <v>1</v>
      </c>
      <c r="AS168" s="577">
        <v>80</v>
      </c>
      <c r="AT168" s="577">
        <v>81</v>
      </c>
      <c r="AU168" s="577">
        <v>114</v>
      </c>
      <c r="AV168" s="577">
        <v>0</v>
      </c>
      <c r="AW168" s="580">
        <v>1</v>
      </c>
    </row>
    <row r="169" spans="1:49" x14ac:dyDescent="0.2">
      <c r="A169" s="651"/>
      <c r="B169" s="654"/>
      <c r="C169" s="988" t="s">
        <v>696</v>
      </c>
      <c r="D169" s="988"/>
      <c r="E169" s="988"/>
      <c r="F169" s="988"/>
      <c r="G169" s="989"/>
      <c r="H169" s="631">
        <v>1219</v>
      </c>
      <c r="I169" s="577">
        <v>2</v>
      </c>
      <c r="J169" s="577">
        <v>6</v>
      </c>
      <c r="K169" s="577">
        <v>194</v>
      </c>
      <c r="L169" s="577">
        <v>108</v>
      </c>
      <c r="M169" s="577">
        <v>54</v>
      </c>
      <c r="N169" s="577">
        <v>468</v>
      </c>
      <c r="O169" s="577">
        <v>52</v>
      </c>
      <c r="P169" s="577">
        <v>25</v>
      </c>
      <c r="Q169" s="577">
        <v>143</v>
      </c>
      <c r="R169" s="577">
        <v>154</v>
      </c>
      <c r="S169" s="577">
        <v>0</v>
      </c>
      <c r="T169" s="57">
        <v>7</v>
      </c>
      <c r="U169" s="58">
        <v>6</v>
      </c>
      <c r="V169" s="632">
        <v>593</v>
      </c>
      <c r="W169" s="577">
        <v>1</v>
      </c>
      <c r="X169" s="577">
        <v>4</v>
      </c>
      <c r="Y169" s="577">
        <v>89</v>
      </c>
      <c r="Z169" s="577">
        <v>56</v>
      </c>
      <c r="AA169" s="577">
        <v>22</v>
      </c>
      <c r="AB169" s="577">
        <v>197</v>
      </c>
      <c r="AC169" s="577">
        <v>33</v>
      </c>
      <c r="AD169" s="577">
        <v>20</v>
      </c>
      <c r="AE169" s="577">
        <v>80</v>
      </c>
      <c r="AF169" s="577">
        <v>84</v>
      </c>
      <c r="AG169" s="577">
        <v>0</v>
      </c>
      <c r="AH169" s="577">
        <v>6</v>
      </c>
      <c r="AI169" s="578">
        <v>1</v>
      </c>
      <c r="AJ169" s="632">
        <v>626</v>
      </c>
      <c r="AK169" s="577">
        <v>1</v>
      </c>
      <c r="AL169" s="577">
        <v>2</v>
      </c>
      <c r="AM169" s="577">
        <v>105</v>
      </c>
      <c r="AN169" s="577">
        <v>52</v>
      </c>
      <c r="AO169" s="577">
        <v>32</v>
      </c>
      <c r="AP169" s="577">
        <v>271</v>
      </c>
      <c r="AQ169" s="577">
        <v>19</v>
      </c>
      <c r="AR169" s="577">
        <v>5</v>
      </c>
      <c r="AS169" s="577">
        <v>63</v>
      </c>
      <c r="AT169" s="577">
        <v>70</v>
      </c>
      <c r="AU169" s="577">
        <v>0</v>
      </c>
      <c r="AV169" s="577">
        <v>1</v>
      </c>
      <c r="AW169" s="580">
        <v>5</v>
      </c>
    </row>
    <row r="170" spans="1:49" x14ac:dyDescent="0.2">
      <c r="A170" s="651"/>
      <c r="B170" s="654"/>
      <c r="C170" s="988" t="s">
        <v>697</v>
      </c>
      <c r="D170" s="988"/>
      <c r="E170" s="988"/>
      <c r="F170" s="988"/>
      <c r="G170" s="989"/>
      <c r="H170" s="631">
        <v>705</v>
      </c>
      <c r="I170" s="577">
        <v>3</v>
      </c>
      <c r="J170" s="577">
        <v>4</v>
      </c>
      <c r="K170" s="577">
        <v>71</v>
      </c>
      <c r="L170" s="577">
        <v>27</v>
      </c>
      <c r="M170" s="577">
        <v>16</v>
      </c>
      <c r="N170" s="577">
        <v>167</v>
      </c>
      <c r="O170" s="577">
        <v>11</v>
      </c>
      <c r="P170" s="577">
        <v>25</v>
      </c>
      <c r="Q170" s="577">
        <v>69</v>
      </c>
      <c r="R170" s="577">
        <v>289</v>
      </c>
      <c r="S170" s="577">
        <v>0</v>
      </c>
      <c r="T170" s="57">
        <v>15</v>
      </c>
      <c r="U170" s="58">
        <v>8</v>
      </c>
      <c r="V170" s="632">
        <v>376</v>
      </c>
      <c r="W170" s="577">
        <v>3</v>
      </c>
      <c r="X170" s="577">
        <v>3</v>
      </c>
      <c r="Y170" s="577">
        <v>39</v>
      </c>
      <c r="Z170" s="577">
        <v>17</v>
      </c>
      <c r="AA170" s="577">
        <v>10</v>
      </c>
      <c r="AB170" s="577">
        <v>80</v>
      </c>
      <c r="AC170" s="577">
        <v>9</v>
      </c>
      <c r="AD170" s="577">
        <v>19</v>
      </c>
      <c r="AE170" s="577">
        <v>42</v>
      </c>
      <c r="AF170" s="577">
        <v>146</v>
      </c>
      <c r="AG170" s="577">
        <v>0</v>
      </c>
      <c r="AH170" s="577">
        <v>6</v>
      </c>
      <c r="AI170" s="578">
        <v>2</v>
      </c>
      <c r="AJ170" s="632">
        <v>329</v>
      </c>
      <c r="AK170" s="577">
        <v>0</v>
      </c>
      <c r="AL170" s="577">
        <v>1</v>
      </c>
      <c r="AM170" s="577">
        <v>32</v>
      </c>
      <c r="AN170" s="577">
        <v>10</v>
      </c>
      <c r="AO170" s="577">
        <v>6</v>
      </c>
      <c r="AP170" s="577">
        <v>87</v>
      </c>
      <c r="AQ170" s="577">
        <v>2</v>
      </c>
      <c r="AR170" s="577">
        <v>6</v>
      </c>
      <c r="AS170" s="577">
        <v>27</v>
      </c>
      <c r="AT170" s="577">
        <v>143</v>
      </c>
      <c r="AU170" s="577">
        <v>0</v>
      </c>
      <c r="AV170" s="577">
        <v>9</v>
      </c>
      <c r="AW170" s="580">
        <v>6</v>
      </c>
    </row>
    <row r="171" spans="1:49" x14ac:dyDescent="0.2">
      <c r="A171" s="651"/>
      <c r="B171" s="654"/>
      <c r="C171" s="988" t="s">
        <v>698</v>
      </c>
      <c r="D171" s="988"/>
      <c r="E171" s="988"/>
      <c r="F171" s="988"/>
      <c r="G171" s="989"/>
      <c r="H171" s="631">
        <v>292</v>
      </c>
      <c r="I171" s="577">
        <v>1</v>
      </c>
      <c r="J171" s="577">
        <v>1</v>
      </c>
      <c r="K171" s="577">
        <v>13</v>
      </c>
      <c r="L171" s="577">
        <v>1</v>
      </c>
      <c r="M171" s="577">
        <v>4</v>
      </c>
      <c r="N171" s="577">
        <v>34</v>
      </c>
      <c r="O171" s="577">
        <v>1</v>
      </c>
      <c r="P171" s="577">
        <v>4</v>
      </c>
      <c r="Q171" s="577">
        <v>17</v>
      </c>
      <c r="R171" s="577">
        <v>147</v>
      </c>
      <c r="S171" s="577">
        <v>0</v>
      </c>
      <c r="T171" s="57">
        <v>47</v>
      </c>
      <c r="U171" s="58">
        <v>22</v>
      </c>
      <c r="V171" s="632">
        <v>148</v>
      </c>
      <c r="W171" s="577">
        <v>1</v>
      </c>
      <c r="X171" s="577">
        <v>1</v>
      </c>
      <c r="Y171" s="577">
        <v>12</v>
      </c>
      <c r="Z171" s="577">
        <v>0</v>
      </c>
      <c r="AA171" s="577">
        <v>2</v>
      </c>
      <c r="AB171" s="577">
        <v>17</v>
      </c>
      <c r="AC171" s="577">
        <v>1</v>
      </c>
      <c r="AD171" s="577">
        <v>4</v>
      </c>
      <c r="AE171" s="577">
        <v>15</v>
      </c>
      <c r="AF171" s="577">
        <v>78</v>
      </c>
      <c r="AG171" s="577">
        <v>0</v>
      </c>
      <c r="AH171" s="577">
        <v>14</v>
      </c>
      <c r="AI171" s="578">
        <v>3</v>
      </c>
      <c r="AJ171" s="632">
        <v>144</v>
      </c>
      <c r="AK171" s="577">
        <v>0</v>
      </c>
      <c r="AL171" s="577">
        <v>0</v>
      </c>
      <c r="AM171" s="577">
        <v>1</v>
      </c>
      <c r="AN171" s="577">
        <v>1</v>
      </c>
      <c r="AO171" s="577">
        <v>2</v>
      </c>
      <c r="AP171" s="577">
        <v>17</v>
      </c>
      <c r="AQ171" s="577">
        <v>0</v>
      </c>
      <c r="AR171" s="577">
        <v>0</v>
      </c>
      <c r="AS171" s="577">
        <v>2</v>
      </c>
      <c r="AT171" s="577">
        <v>69</v>
      </c>
      <c r="AU171" s="577">
        <v>0</v>
      </c>
      <c r="AV171" s="577">
        <v>33</v>
      </c>
      <c r="AW171" s="580">
        <v>19</v>
      </c>
    </row>
    <row r="172" spans="1:49" x14ac:dyDescent="0.2">
      <c r="A172" s="651"/>
      <c r="B172" s="654"/>
      <c r="C172" s="988" t="s">
        <v>8</v>
      </c>
      <c r="D172" s="988"/>
      <c r="E172" s="988"/>
      <c r="F172" s="988"/>
      <c r="G172" s="989"/>
      <c r="H172" s="631">
        <v>3014</v>
      </c>
      <c r="I172" s="577">
        <v>6</v>
      </c>
      <c r="J172" s="577">
        <v>11</v>
      </c>
      <c r="K172" s="577">
        <v>288</v>
      </c>
      <c r="L172" s="577">
        <v>155</v>
      </c>
      <c r="M172" s="577">
        <v>99</v>
      </c>
      <c r="N172" s="577">
        <v>811</v>
      </c>
      <c r="O172" s="577">
        <v>88</v>
      </c>
      <c r="P172" s="577">
        <v>66</v>
      </c>
      <c r="Q172" s="577">
        <v>379</v>
      </c>
      <c r="R172" s="577">
        <v>762</v>
      </c>
      <c r="S172" s="577">
        <v>242</v>
      </c>
      <c r="T172" s="57">
        <v>70</v>
      </c>
      <c r="U172" s="58">
        <v>37</v>
      </c>
      <c r="V172" s="632">
        <v>1516</v>
      </c>
      <c r="W172" s="577">
        <v>5</v>
      </c>
      <c r="X172" s="577">
        <v>8</v>
      </c>
      <c r="Y172" s="577">
        <v>145</v>
      </c>
      <c r="Z172" s="577">
        <v>77</v>
      </c>
      <c r="AA172" s="577">
        <v>46</v>
      </c>
      <c r="AB172" s="577">
        <v>357</v>
      </c>
      <c r="AC172" s="577">
        <v>57</v>
      </c>
      <c r="AD172" s="577">
        <v>54</v>
      </c>
      <c r="AE172" s="577">
        <v>207</v>
      </c>
      <c r="AF172" s="577">
        <v>399</v>
      </c>
      <c r="AG172" s="577">
        <v>128</v>
      </c>
      <c r="AH172" s="577">
        <v>27</v>
      </c>
      <c r="AI172" s="578">
        <v>6</v>
      </c>
      <c r="AJ172" s="632">
        <v>1498</v>
      </c>
      <c r="AK172" s="577">
        <v>1</v>
      </c>
      <c r="AL172" s="577">
        <v>3</v>
      </c>
      <c r="AM172" s="577">
        <v>143</v>
      </c>
      <c r="AN172" s="577">
        <v>78</v>
      </c>
      <c r="AO172" s="577">
        <v>53</v>
      </c>
      <c r="AP172" s="577">
        <v>454</v>
      </c>
      <c r="AQ172" s="577">
        <v>31</v>
      </c>
      <c r="AR172" s="577">
        <v>12</v>
      </c>
      <c r="AS172" s="577">
        <v>172</v>
      </c>
      <c r="AT172" s="577">
        <v>363</v>
      </c>
      <c r="AU172" s="577">
        <v>114</v>
      </c>
      <c r="AV172" s="577">
        <v>43</v>
      </c>
      <c r="AW172" s="580">
        <v>31</v>
      </c>
    </row>
    <row r="173" spans="1:49" x14ac:dyDescent="0.2">
      <c r="A173" s="657" t="s">
        <v>172</v>
      </c>
      <c r="B173" s="658" t="s">
        <v>420</v>
      </c>
      <c r="C173" s="1127" t="s">
        <v>543</v>
      </c>
      <c r="D173" s="1127"/>
      <c r="E173" s="1127"/>
      <c r="F173" s="1127"/>
      <c r="G173" s="1128"/>
      <c r="H173" s="659"/>
      <c r="I173" s="660"/>
      <c r="J173" s="660"/>
      <c r="K173" s="660"/>
      <c r="L173" s="660"/>
      <c r="M173" s="660"/>
      <c r="N173" s="660"/>
      <c r="O173" s="660"/>
      <c r="P173" s="660"/>
      <c r="Q173" s="660"/>
      <c r="R173" s="660"/>
      <c r="S173" s="660"/>
      <c r="T173" s="661"/>
      <c r="U173" s="662"/>
      <c r="V173" s="663"/>
      <c r="W173" s="660"/>
      <c r="X173" s="660"/>
      <c r="Y173" s="660"/>
      <c r="Z173" s="660"/>
      <c r="AA173" s="660"/>
      <c r="AB173" s="660"/>
      <c r="AC173" s="660"/>
      <c r="AD173" s="660"/>
      <c r="AE173" s="660"/>
      <c r="AF173" s="660"/>
      <c r="AG173" s="660"/>
      <c r="AH173" s="660"/>
      <c r="AI173" s="664"/>
      <c r="AJ173" s="663"/>
      <c r="AK173" s="660"/>
      <c r="AL173" s="660"/>
      <c r="AM173" s="660"/>
      <c r="AN173" s="660"/>
      <c r="AO173" s="660"/>
      <c r="AP173" s="660"/>
      <c r="AQ173" s="660"/>
      <c r="AR173" s="660"/>
      <c r="AS173" s="660"/>
      <c r="AT173" s="660"/>
      <c r="AU173" s="660"/>
      <c r="AV173" s="660"/>
      <c r="AW173" s="665"/>
    </row>
    <row r="174" spans="1:49" x14ac:dyDescent="0.2">
      <c r="A174" s="651"/>
      <c r="B174" s="654"/>
      <c r="C174" s="988" t="s">
        <v>695</v>
      </c>
      <c r="D174" s="988"/>
      <c r="E174" s="988"/>
      <c r="F174" s="988"/>
      <c r="G174" s="989"/>
      <c r="H174" s="631">
        <v>367</v>
      </c>
      <c r="I174" s="577">
        <v>0</v>
      </c>
      <c r="J174" s="577">
        <v>0</v>
      </c>
      <c r="K174" s="577">
        <v>2</v>
      </c>
      <c r="L174" s="577">
        <v>2</v>
      </c>
      <c r="M174" s="577">
        <v>8</v>
      </c>
      <c r="N174" s="577">
        <v>70</v>
      </c>
      <c r="O174" s="577">
        <v>16</v>
      </c>
      <c r="P174" s="577">
        <v>1</v>
      </c>
      <c r="Q174" s="577">
        <v>88</v>
      </c>
      <c r="R174" s="577">
        <v>73</v>
      </c>
      <c r="S174" s="577">
        <v>105</v>
      </c>
      <c r="T174" s="57">
        <v>1</v>
      </c>
      <c r="U174" s="58">
        <v>1</v>
      </c>
      <c r="V174" s="632">
        <v>193</v>
      </c>
      <c r="W174" s="577">
        <v>0</v>
      </c>
      <c r="X174" s="577">
        <v>0</v>
      </c>
      <c r="Y174" s="577">
        <v>2</v>
      </c>
      <c r="Z174" s="577">
        <v>1</v>
      </c>
      <c r="AA174" s="577">
        <v>2</v>
      </c>
      <c r="AB174" s="577">
        <v>32</v>
      </c>
      <c r="AC174" s="577">
        <v>10</v>
      </c>
      <c r="AD174" s="577">
        <v>1</v>
      </c>
      <c r="AE174" s="577">
        <v>43</v>
      </c>
      <c r="AF174" s="577">
        <v>46</v>
      </c>
      <c r="AG174" s="577">
        <v>56</v>
      </c>
      <c r="AH174" s="577">
        <v>0</v>
      </c>
      <c r="AI174" s="578">
        <v>0</v>
      </c>
      <c r="AJ174" s="632">
        <v>174</v>
      </c>
      <c r="AK174" s="577">
        <v>0</v>
      </c>
      <c r="AL174" s="577">
        <v>0</v>
      </c>
      <c r="AM174" s="577">
        <v>0</v>
      </c>
      <c r="AN174" s="577">
        <v>1</v>
      </c>
      <c r="AO174" s="577">
        <v>6</v>
      </c>
      <c r="AP174" s="577">
        <v>38</v>
      </c>
      <c r="AQ174" s="577">
        <v>6</v>
      </c>
      <c r="AR174" s="577">
        <v>0</v>
      </c>
      <c r="AS174" s="577">
        <v>45</v>
      </c>
      <c r="AT174" s="577">
        <v>27</v>
      </c>
      <c r="AU174" s="577">
        <v>49</v>
      </c>
      <c r="AV174" s="577">
        <v>1</v>
      </c>
      <c r="AW174" s="580">
        <v>1</v>
      </c>
    </row>
    <row r="175" spans="1:49" x14ac:dyDescent="0.2">
      <c r="A175" s="651"/>
      <c r="B175" s="654"/>
      <c r="C175" s="988" t="s">
        <v>696</v>
      </c>
      <c r="D175" s="988"/>
      <c r="E175" s="988"/>
      <c r="F175" s="988"/>
      <c r="G175" s="989"/>
      <c r="H175" s="631">
        <v>509</v>
      </c>
      <c r="I175" s="577">
        <v>0</v>
      </c>
      <c r="J175" s="577">
        <v>2</v>
      </c>
      <c r="K175" s="577">
        <v>46</v>
      </c>
      <c r="L175" s="577">
        <v>29</v>
      </c>
      <c r="M175" s="577">
        <v>20</v>
      </c>
      <c r="N175" s="577">
        <v>194</v>
      </c>
      <c r="O175" s="577">
        <v>12</v>
      </c>
      <c r="P175" s="577">
        <v>19</v>
      </c>
      <c r="Q175" s="577">
        <v>100</v>
      </c>
      <c r="R175" s="577">
        <v>83</v>
      </c>
      <c r="S175" s="577">
        <v>0</v>
      </c>
      <c r="T175" s="57">
        <v>3</v>
      </c>
      <c r="U175" s="58">
        <v>1</v>
      </c>
      <c r="V175" s="632">
        <v>253</v>
      </c>
      <c r="W175" s="577">
        <v>0</v>
      </c>
      <c r="X175" s="577">
        <v>0</v>
      </c>
      <c r="Y175" s="577">
        <v>18</v>
      </c>
      <c r="Z175" s="577">
        <v>17</v>
      </c>
      <c r="AA175" s="577">
        <v>13</v>
      </c>
      <c r="AB175" s="577">
        <v>86</v>
      </c>
      <c r="AC175" s="577">
        <v>7</v>
      </c>
      <c r="AD175" s="577">
        <v>18</v>
      </c>
      <c r="AE175" s="577">
        <v>55</v>
      </c>
      <c r="AF175" s="577">
        <v>37</v>
      </c>
      <c r="AG175" s="577">
        <v>0</v>
      </c>
      <c r="AH175" s="577">
        <v>2</v>
      </c>
      <c r="AI175" s="578">
        <v>0</v>
      </c>
      <c r="AJ175" s="632">
        <v>256</v>
      </c>
      <c r="AK175" s="577">
        <v>0</v>
      </c>
      <c r="AL175" s="577">
        <v>2</v>
      </c>
      <c r="AM175" s="577">
        <v>28</v>
      </c>
      <c r="AN175" s="577">
        <v>12</v>
      </c>
      <c r="AO175" s="577">
        <v>7</v>
      </c>
      <c r="AP175" s="577">
        <v>108</v>
      </c>
      <c r="AQ175" s="577">
        <v>5</v>
      </c>
      <c r="AR175" s="577">
        <v>1</v>
      </c>
      <c r="AS175" s="577">
        <v>45</v>
      </c>
      <c r="AT175" s="577">
        <v>46</v>
      </c>
      <c r="AU175" s="577">
        <v>0</v>
      </c>
      <c r="AV175" s="577">
        <v>1</v>
      </c>
      <c r="AW175" s="580">
        <v>1</v>
      </c>
    </row>
    <row r="176" spans="1:49" x14ac:dyDescent="0.2">
      <c r="A176" s="651"/>
      <c r="B176" s="654"/>
      <c r="C176" s="988" t="s">
        <v>697</v>
      </c>
      <c r="D176" s="988"/>
      <c r="E176" s="988"/>
      <c r="F176" s="988"/>
      <c r="G176" s="989"/>
      <c r="H176" s="631">
        <v>279</v>
      </c>
      <c r="I176" s="577">
        <v>0</v>
      </c>
      <c r="J176" s="577">
        <v>0</v>
      </c>
      <c r="K176" s="577">
        <v>18</v>
      </c>
      <c r="L176" s="577">
        <v>10</v>
      </c>
      <c r="M176" s="577">
        <v>9</v>
      </c>
      <c r="N176" s="577">
        <v>54</v>
      </c>
      <c r="O176" s="577">
        <v>0</v>
      </c>
      <c r="P176" s="577">
        <v>5</v>
      </c>
      <c r="Q176" s="577">
        <v>34</v>
      </c>
      <c r="R176" s="577">
        <v>129</v>
      </c>
      <c r="S176" s="577">
        <v>0</v>
      </c>
      <c r="T176" s="57">
        <v>17</v>
      </c>
      <c r="U176" s="58">
        <v>3</v>
      </c>
      <c r="V176" s="632">
        <v>143</v>
      </c>
      <c r="W176" s="577">
        <v>0</v>
      </c>
      <c r="X176" s="577">
        <v>0</v>
      </c>
      <c r="Y176" s="577">
        <v>11</v>
      </c>
      <c r="Z176" s="577">
        <v>6</v>
      </c>
      <c r="AA176" s="577">
        <v>5</v>
      </c>
      <c r="AB176" s="577">
        <v>28</v>
      </c>
      <c r="AC176" s="577">
        <v>0</v>
      </c>
      <c r="AD176" s="577">
        <v>5</v>
      </c>
      <c r="AE176" s="577">
        <v>19</v>
      </c>
      <c r="AF176" s="577">
        <v>60</v>
      </c>
      <c r="AG176" s="577">
        <v>0</v>
      </c>
      <c r="AH176" s="577">
        <v>9</v>
      </c>
      <c r="AI176" s="578">
        <v>0</v>
      </c>
      <c r="AJ176" s="632">
        <v>136</v>
      </c>
      <c r="AK176" s="577">
        <v>0</v>
      </c>
      <c r="AL176" s="577">
        <v>0</v>
      </c>
      <c r="AM176" s="577">
        <v>7</v>
      </c>
      <c r="AN176" s="577">
        <v>4</v>
      </c>
      <c r="AO176" s="577">
        <v>4</v>
      </c>
      <c r="AP176" s="577">
        <v>26</v>
      </c>
      <c r="AQ176" s="577">
        <v>0</v>
      </c>
      <c r="AR176" s="577">
        <v>0</v>
      </c>
      <c r="AS176" s="577">
        <v>15</v>
      </c>
      <c r="AT176" s="577">
        <v>69</v>
      </c>
      <c r="AU176" s="577">
        <v>0</v>
      </c>
      <c r="AV176" s="577">
        <v>8</v>
      </c>
      <c r="AW176" s="580">
        <v>3</v>
      </c>
    </row>
    <row r="177" spans="1:49" x14ac:dyDescent="0.2">
      <c r="A177" s="651"/>
      <c r="B177" s="654"/>
      <c r="C177" s="988" t="s">
        <v>698</v>
      </c>
      <c r="D177" s="988"/>
      <c r="E177" s="988"/>
      <c r="F177" s="988"/>
      <c r="G177" s="989"/>
      <c r="H177" s="631">
        <v>169</v>
      </c>
      <c r="I177" s="577">
        <v>0</v>
      </c>
      <c r="J177" s="577">
        <v>0</v>
      </c>
      <c r="K177" s="577">
        <v>1</v>
      </c>
      <c r="L177" s="577">
        <v>1</v>
      </c>
      <c r="M177" s="577">
        <v>2</v>
      </c>
      <c r="N177" s="577">
        <v>4</v>
      </c>
      <c r="O177" s="577">
        <v>0</v>
      </c>
      <c r="P177" s="577">
        <v>0</v>
      </c>
      <c r="Q177" s="577">
        <v>5</v>
      </c>
      <c r="R177" s="577">
        <v>78</v>
      </c>
      <c r="S177" s="577">
        <v>0</v>
      </c>
      <c r="T177" s="57">
        <v>69</v>
      </c>
      <c r="U177" s="58">
        <v>9</v>
      </c>
      <c r="V177" s="632">
        <v>82</v>
      </c>
      <c r="W177" s="577">
        <v>0</v>
      </c>
      <c r="X177" s="577">
        <v>0</v>
      </c>
      <c r="Y177" s="577">
        <v>1</v>
      </c>
      <c r="Z177" s="577">
        <v>1</v>
      </c>
      <c r="AA177" s="577">
        <v>1</v>
      </c>
      <c r="AB177" s="577">
        <v>3</v>
      </c>
      <c r="AC177" s="577">
        <v>0</v>
      </c>
      <c r="AD177" s="577">
        <v>0</v>
      </c>
      <c r="AE177" s="577">
        <v>4</v>
      </c>
      <c r="AF177" s="577">
        <v>43</v>
      </c>
      <c r="AG177" s="577">
        <v>0</v>
      </c>
      <c r="AH177" s="577">
        <v>28</v>
      </c>
      <c r="AI177" s="578">
        <v>1</v>
      </c>
      <c r="AJ177" s="632">
        <v>87</v>
      </c>
      <c r="AK177" s="577">
        <v>0</v>
      </c>
      <c r="AL177" s="577">
        <v>0</v>
      </c>
      <c r="AM177" s="577">
        <v>0</v>
      </c>
      <c r="AN177" s="577">
        <v>0</v>
      </c>
      <c r="AO177" s="577">
        <v>1</v>
      </c>
      <c r="AP177" s="577">
        <v>1</v>
      </c>
      <c r="AQ177" s="577">
        <v>0</v>
      </c>
      <c r="AR177" s="577">
        <v>0</v>
      </c>
      <c r="AS177" s="577">
        <v>1</v>
      </c>
      <c r="AT177" s="577">
        <v>35</v>
      </c>
      <c r="AU177" s="577">
        <v>0</v>
      </c>
      <c r="AV177" s="577">
        <v>41</v>
      </c>
      <c r="AW177" s="580">
        <v>8</v>
      </c>
    </row>
    <row r="178" spans="1:49" x14ac:dyDescent="0.2">
      <c r="A178" s="651"/>
      <c r="B178" s="654"/>
      <c r="C178" s="988" t="s">
        <v>8</v>
      </c>
      <c r="D178" s="988"/>
      <c r="E178" s="988"/>
      <c r="F178" s="988"/>
      <c r="G178" s="989"/>
      <c r="H178" s="631">
        <v>1324</v>
      </c>
      <c r="I178" s="577">
        <v>0</v>
      </c>
      <c r="J178" s="577">
        <v>2</v>
      </c>
      <c r="K178" s="577">
        <v>67</v>
      </c>
      <c r="L178" s="577">
        <v>42</v>
      </c>
      <c r="M178" s="577">
        <v>39</v>
      </c>
      <c r="N178" s="577">
        <v>322</v>
      </c>
      <c r="O178" s="577">
        <v>28</v>
      </c>
      <c r="P178" s="577">
        <v>25</v>
      </c>
      <c r="Q178" s="577">
        <v>227</v>
      </c>
      <c r="R178" s="577">
        <v>363</v>
      </c>
      <c r="S178" s="577">
        <v>105</v>
      </c>
      <c r="T178" s="57">
        <v>90</v>
      </c>
      <c r="U178" s="58">
        <v>14</v>
      </c>
      <c r="V178" s="632">
        <v>671</v>
      </c>
      <c r="W178" s="577">
        <v>0</v>
      </c>
      <c r="X178" s="577">
        <v>0</v>
      </c>
      <c r="Y178" s="577">
        <v>32</v>
      </c>
      <c r="Z178" s="577">
        <v>25</v>
      </c>
      <c r="AA178" s="577">
        <v>21</v>
      </c>
      <c r="AB178" s="577">
        <v>149</v>
      </c>
      <c r="AC178" s="577">
        <v>17</v>
      </c>
      <c r="AD178" s="577">
        <v>24</v>
      </c>
      <c r="AE178" s="577">
        <v>121</v>
      </c>
      <c r="AF178" s="577">
        <v>186</v>
      </c>
      <c r="AG178" s="577">
        <v>56</v>
      </c>
      <c r="AH178" s="577">
        <v>39</v>
      </c>
      <c r="AI178" s="578">
        <v>1</v>
      </c>
      <c r="AJ178" s="632">
        <v>653</v>
      </c>
      <c r="AK178" s="577">
        <v>0</v>
      </c>
      <c r="AL178" s="577">
        <v>2</v>
      </c>
      <c r="AM178" s="577">
        <v>35</v>
      </c>
      <c r="AN178" s="577">
        <v>17</v>
      </c>
      <c r="AO178" s="577">
        <v>18</v>
      </c>
      <c r="AP178" s="577">
        <v>173</v>
      </c>
      <c r="AQ178" s="577">
        <v>11</v>
      </c>
      <c r="AR178" s="577">
        <v>1</v>
      </c>
      <c r="AS178" s="577">
        <v>106</v>
      </c>
      <c r="AT178" s="577">
        <v>177</v>
      </c>
      <c r="AU178" s="577">
        <v>49</v>
      </c>
      <c r="AV178" s="577">
        <v>51</v>
      </c>
      <c r="AW178" s="580">
        <v>13</v>
      </c>
    </row>
    <row r="179" spans="1:49" x14ac:dyDescent="0.2">
      <c r="A179" s="657" t="s">
        <v>178</v>
      </c>
      <c r="B179" s="658" t="s">
        <v>422</v>
      </c>
      <c r="C179" s="1127" t="s">
        <v>331</v>
      </c>
      <c r="D179" s="1127"/>
      <c r="E179" s="1127"/>
      <c r="F179" s="1127"/>
      <c r="G179" s="1128"/>
      <c r="H179" s="659"/>
      <c r="I179" s="660"/>
      <c r="J179" s="660"/>
      <c r="K179" s="660"/>
      <c r="L179" s="660"/>
      <c r="M179" s="660"/>
      <c r="N179" s="660"/>
      <c r="O179" s="660"/>
      <c r="P179" s="660"/>
      <c r="Q179" s="660"/>
      <c r="R179" s="660"/>
      <c r="S179" s="660"/>
      <c r="T179" s="661"/>
      <c r="U179" s="662"/>
      <c r="V179" s="663"/>
      <c r="W179" s="660"/>
      <c r="X179" s="660"/>
      <c r="Y179" s="660"/>
      <c r="Z179" s="660"/>
      <c r="AA179" s="660"/>
      <c r="AB179" s="660"/>
      <c r="AC179" s="660"/>
      <c r="AD179" s="660"/>
      <c r="AE179" s="660"/>
      <c r="AF179" s="660"/>
      <c r="AG179" s="660"/>
      <c r="AH179" s="660"/>
      <c r="AI179" s="664"/>
      <c r="AJ179" s="663"/>
      <c r="AK179" s="660"/>
      <c r="AL179" s="660"/>
      <c r="AM179" s="660"/>
      <c r="AN179" s="660"/>
      <c r="AO179" s="660"/>
      <c r="AP179" s="660"/>
      <c r="AQ179" s="660"/>
      <c r="AR179" s="660"/>
      <c r="AS179" s="660"/>
      <c r="AT179" s="660"/>
      <c r="AU179" s="660"/>
      <c r="AV179" s="660"/>
      <c r="AW179" s="665"/>
    </row>
    <row r="180" spans="1:49" x14ac:dyDescent="0.2">
      <c r="A180" s="651"/>
      <c r="B180" s="654"/>
      <c r="C180" s="988" t="s">
        <v>695</v>
      </c>
      <c r="D180" s="988"/>
      <c r="E180" s="988"/>
      <c r="F180" s="988"/>
      <c r="G180" s="989"/>
      <c r="H180" s="631">
        <v>470</v>
      </c>
      <c r="I180" s="577">
        <v>0</v>
      </c>
      <c r="J180" s="577">
        <v>0</v>
      </c>
      <c r="K180" s="577">
        <v>2</v>
      </c>
      <c r="L180" s="577">
        <v>7</v>
      </c>
      <c r="M180" s="577">
        <v>17</v>
      </c>
      <c r="N180" s="577">
        <v>79</v>
      </c>
      <c r="O180" s="577">
        <v>15</v>
      </c>
      <c r="P180" s="577">
        <v>3</v>
      </c>
      <c r="Q180" s="577">
        <v>90</v>
      </c>
      <c r="R180" s="577">
        <v>87</v>
      </c>
      <c r="S180" s="577">
        <v>162</v>
      </c>
      <c r="T180" s="57">
        <v>4</v>
      </c>
      <c r="U180" s="58">
        <v>4</v>
      </c>
      <c r="V180" s="632">
        <v>261</v>
      </c>
      <c r="W180" s="577">
        <v>0</v>
      </c>
      <c r="X180" s="577">
        <v>0</v>
      </c>
      <c r="Y180" s="577">
        <v>0</v>
      </c>
      <c r="Z180" s="577">
        <v>5</v>
      </c>
      <c r="AA180" s="577">
        <v>3</v>
      </c>
      <c r="AB180" s="577">
        <v>41</v>
      </c>
      <c r="AC180" s="577">
        <v>9</v>
      </c>
      <c r="AD180" s="577">
        <v>3</v>
      </c>
      <c r="AE180" s="577">
        <v>54</v>
      </c>
      <c r="AF180" s="577">
        <v>52</v>
      </c>
      <c r="AG180" s="577">
        <v>89</v>
      </c>
      <c r="AH180" s="577">
        <v>3</v>
      </c>
      <c r="AI180" s="578">
        <v>2</v>
      </c>
      <c r="AJ180" s="632">
        <v>209</v>
      </c>
      <c r="AK180" s="577">
        <v>0</v>
      </c>
      <c r="AL180" s="577">
        <v>0</v>
      </c>
      <c r="AM180" s="577">
        <v>2</v>
      </c>
      <c r="AN180" s="577">
        <v>2</v>
      </c>
      <c r="AO180" s="577">
        <v>14</v>
      </c>
      <c r="AP180" s="577">
        <v>38</v>
      </c>
      <c r="AQ180" s="577">
        <v>6</v>
      </c>
      <c r="AR180" s="577">
        <v>0</v>
      </c>
      <c r="AS180" s="577">
        <v>36</v>
      </c>
      <c r="AT180" s="577">
        <v>35</v>
      </c>
      <c r="AU180" s="577">
        <v>73</v>
      </c>
      <c r="AV180" s="577">
        <v>1</v>
      </c>
      <c r="AW180" s="580">
        <v>2</v>
      </c>
    </row>
    <row r="181" spans="1:49" x14ac:dyDescent="0.2">
      <c r="A181" s="651"/>
      <c r="B181" s="654"/>
      <c r="C181" s="988" t="s">
        <v>696</v>
      </c>
      <c r="D181" s="988"/>
      <c r="E181" s="988"/>
      <c r="F181" s="988"/>
      <c r="G181" s="989"/>
      <c r="H181" s="631">
        <v>826</v>
      </c>
      <c r="I181" s="577">
        <v>4</v>
      </c>
      <c r="J181" s="577">
        <v>3</v>
      </c>
      <c r="K181" s="577">
        <v>123</v>
      </c>
      <c r="L181" s="577">
        <v>65</v>
      </c>
      <c r="M181" s="577">
        <v>36</v>
      </c>
      <c r="N181" s="577">
        <v>289</v>
      </c>
      <c r="O181" s="577">
        <v>32</v>
      </c>
      <c r="P181" s="577">
        <v>15</v>
      </c>
      <c r="Q181" s="577">
        <v>106</v>
      </c>
      <c r="R181" s="577">
        <v>140</v>
      </c>
      <c r="S181" s="577">
        <v>0</v>
      </c>
      <c r="T181" s="57">
        <v>6</v>
      </c>
      <c r="U181" s="58">
        <v>7</v>
      </c>
      <c r="V181" s="632">
        <v>444</v>
      </c>
      <c r="W181" s="577">
        <v>3</v>
      </c>
      <c r="X181" s="577">
        <v>3</v>
      </c>
      <c r="Y181" s="577">
        <v>52</v>
      </c>
      <c r="Z181" s="577">
        <v>36</v>
      </c>
      <c r="AA181" s="577">
        <v>15</v>
      </c>
      <c r="AB181" s="577">
        <v>153</v>
      </c>
      <c r="AC181" s="577">
        <v>21</v>
      </c>
      <c r="AD181" s="577">
        <v>14</v>
      </c>
      <c r="AE181" s="577">
        <v>58</v>
      </c>
      <c r="AF181" s="577">
        <v>79</v>
      </c>
      <c r="AG181" s="577">
        <v>0</v>
      </c>
      <c r="AH181" s="577">
        <v>5</v>
      </c>
      <c r="AI181" s="578">
        <v>5</v>
      </c>
      <c r="AJ181" s="632">
        <v>382</v>
      </c>
      <c r="AK181" s="577">
        <v>1</v>
      </c>
      <c r="AL181" s="577">
        <v>0</v>
      </c>
      <c r="AM181" s="577">
        <v>71</v>
      </c>
      <c r="AN181" s="577">
        <v>29</v>
      </c>
      <c r="AO181" s="577">
        <v>21</v>
      </c>
      <c r="AP181" s="577">
        <v>136</v>
      </c>
      <c r="AQ181" s="577">
        <v>11</v>
      </c>
      <c r="AR181" s="577">
        <v>1</v>
      </c>
      <c r="AS181" s="577">
        <v>48</v>
      </c>
      <c r="AT181" s="577">
        <v>61</v>
      </c>
      <c r="AU181" s="577">
        <v>0</v>
      </c>
      <c r="AV181" s="577">
        <v>1</v>
      </c>
      <c r="AW181" s="580">
        <v>2</v>
      </c>
    </row>
    <row r="182" spans="1:49" x14ac:dyDescent="0.2">
      <c r="A182" s="651"/>
      <c r="B182" s="654"/>
      <c r="C182" s="988" t="s">
        <v>697</v>
      </c>
      <c r="D182" s="988"/>
      <c r="E182" s="988"/>
      <c r="F182" s="988"/>
      <c r="G182" s="989"/>
      <c r="H182" s="631">
        <v>453</v>
      </c>
      <c r="I182" s="577">
        <v>2</v>
      </c>
      <c r="J182" s="577">
        <v>4</v>
      </c>
      <c r="K182" s="577">
        <v>42</v>
      </c>
      <c r="L182" s="577">
        <v>23</v>
      </c>
      <c r="M182" s="577">
        <v>9</v>
      </c>
      <c r="N182" s="577">
        <v>94</v>
      </c>
      <c r="O182" s="577">
        <v>7</v>
      </c>
      <c r="P182" s="577">
        <v>11</v>
      </c>
      <c r="Q182" s="577">
        <v>51</v>
      </c>
      <c r="R182" s="577">
        <v>185</v>
      </c>
      <c r="S182" s="577">
        <v>0</v>
      </c>
      <c r="T182" s="57">
        <v>17</v>
      </c>
      <c r="U182" s="58">
        <v>8</v>
      </c>
      <c r="V182" s="632">
        <v>252</v>
      </c>
      <c r="W182" s="577">
        <v>2</v>
      </c>
      <c r="X182" s="577">
        <v>3</v>
      </c>
      <c r="Y182" s="577">
        <v>22</v>
      </c>
      <c r="Z182" s="577">
        <v>18</v>
      </c>
      <c r="AA182" s="577">
        <v>8</v>
      </c>
      <c r="AB182" s="577">
        <v>43</v>
      </c>
      <c r="AC182" s="577">
        <v>7</v>
      </c>
      <c r="AD182" s="577">
        <v>11</v>
      </c>
      <c r="AE182" s="577">
        <v>35</v>
      </c>
      <c r="AF182" s="577">
        <v>90</v>
      </c>
      <c r="AG182" s="577">
        <v>0</v>
      </c>
      <c r="AH182" s="577">
        <v>9</v>
      </c>
      <c r="AI182" s="578">
        <v>4</v>
      </c>
      <c r="AJ182" s="632">
        <v>201</v>
      </c>
      <c r="AK182" s="577">
        <v>0</v>
      </c>
      <c r="AL182" s="577">
        <v>1</v>
      </c>
      <c r="AM182" s="577">
        <v>20</v>
      </c>
      <c r="AN182" s="577">
        <v>5</v>
      </c>
      <c r="AO182" s="577">
        <v>1</v>
      </c>
      <c r="AP182" s="577">
        <v>51</v>
      </c>
      <c r="AQ182" s="577">
        <v>0</v>
      </c>
      <c r="AR182" s="577">
        <v>0</v>
      </c>
      <c r="AS182" s="577">
        <v>16</v>
      </c>
      <c r="AT182" s="577">
        <v>95</v>
      </c>
      <c r="AU182" s="577">
        <v>0</v>
      </c>
      <c r="AV182" s="577">
        <v>8</v>
      </c>
      <c r="AW182" s="580">
        <v>4</v>
      </c>
    </row>
    <row r="183" spans="1:49" x14ac:dyDescent="0.2">
      <c r="A183" s="651"/>
      <c r="B183" s="654"/>
      <c r="C183" s="988" t="s">
        <v>698</v>
      </c>
      <c r="D183" s="988"/>
      <c r="E183" s="988"/>
      <c r="F183" s="988"/>
      <c r="G183" s="989"/>
      <c r="H183" s="631">
        <v>211</v>
      </c>
      <c r="I183" s="577">
        <v>0</v>
      </c>
      <c r="J183" s="577">
        <v>0</v>
      </c>
      <c r="K183" s="577">
        <v>4</v>
      </c>
      <c r="L183" s="577">
        <v>0</v>
      </c>
      <c r="M183" s="577">
        <v>0</v>
      </c>
      <c r="N183" s="577">
        <v>23</v>
      </c>
      <c r="O183" s="577">
        <v>1</v>
      </c>
      <c r="P183" s="577">
        <v>0</v>
      </c>
      <c r="Q183" s="577">
        <v>8</v>
      </c>
      <c r="R183" s="577">
        <v>122</v>
      </c>
      <c r="S183" s="577">
        <v>0</v>
      </c>
      <c r="T183" s="57">
        <v>43</v>
      </c>
      <c r="U183" s="58">
        <v>10</v>
      </c>
      <c r="V183" s="632">
        <v>93</v>
      </c>
      <c r="W183" s="577">
        <v>0</v>
      </c>
      <c r="X183" s="577">
        <v>0</v>
      </c>
      <c r="Y183" s="577">
        <v>4</v>
      </c>
      <c r="Z183" s="577">
        <v>0</v>
      </c>
      <c r="AA183" s="577">
        <v>0</v>
      </c>
      <c r="AB183" s="577">
        <v>16</v>
      </c>
      <c r="AC183" s="577">
        <v>1</v>
      </c>
      <c r="AD183" s="577">
        <v>0</v>
      </c>
      <c r="AE183" s="577">
        <v>5</v>
      </c>
      <c r="AF183" s="577">
        <v>54</v>
      </c>
      <c r="AG183" s="577">
        <v>0</v>
      </c>
      <c r="AH183" s="577">
        <v>11</v>
      </c>
      <c r="AI183" s="578">
        <v>2</v>
      </c>
      <c r="AJ183" s="632">
        <v>118</v>
      </c>
      <c r="AK183" s="577">
        <v>0</v>
      </c>
      <c r="AL183" s="577">
        <v>0</v>
      </c>
      <c r="AM183" s="577">
        <v>0</v>
      </c>
      <c r="AN183" s="577">
        <v>0</v>
      </c>
      <c r="AO183" s="577">
        <v>0</v>
      </c>
      <c r="AP183" s="577">
        <v>7</v>
      </c>
      <c r="AQ183" s="577">
        <v>0</v>
      </c>
      <c r="AR183" s="577">
        <v>0</v>
      </c>
      <c r="AS183" s="577">
        <v>3</v>
      </c>
      <c r="AT183" s="577">
        <v>68</v>
      </c>
      <c r="AU183" s="577">
        <v>0</v>
      </c>
      <c r="AV183" s="577">
        <v>32</v>
      </c>
      <c r="AW183" s="580">
        <v>8</v>
      </c>
    </row>
    <row r="184" spans="1:49" x14ac:dyDescent="0.2">
      <c r="A184" s="651"/>
      <c r="B184" s="654"/>
      <c r="C184" s="988" t="s">
        <v>8</v>
      </c>
      <c r="D184" s="988"/>
      <c r="E184" s="988"/>
      <c r="F184" s="988"/>
      <c r="G184" s="989"/>
      <c r="H184" s="631">
        <v>1960</v>
      </c>
      <c r="I184" s="577">
        <v>6</v>
      </c>
      <c r="J184" s="577">
        <v>7</v>
      </c>
      <c r="K184" s="577">
        <v>171</v>
      </c>
      <c r="L184" s="577">
        <v>95</v>
      </c>
      <c r="M184" s="577">
        <v>62</v>
      </c>
      <c r="N184" s="577">
        <v>485</v>
      </c>
      <c r="O184" s="577">
        <v>55</v>
      </c>
      <c r="P184" s="577">
        <v>29</v>
      </c>
      <c r="Q184" s="577">
        <v>255</v>
      </c>
      <c r="R184" s="577">
        <v>534</v>
      </c>
      <c r="S184" s="577">
        <v>162</v>
      </c>
      <c r="T184" s="57">
        <v>70</v>
      </c>
      <c r="U184" s="58">
        <v>29</v>
      </c>
      <c r="V184" s="632">
        <v>1050</v>
      </c>
      <c r="W184" s="577">
        <v>5</v>
      </c>
      <c r="X184" s="577">
        <v>6</v>
      </c>
      <c r="Y184" s="577">
        <v>78</v>
      </c>
      <c r="Z184" s="577">
        <v>59</v>
      </c>
      <c r="AA184" s="577">
        <v>26</v>
      </c>
      <c r="AB184" s="577">
        <v>253</v>
      </c>
      <c r="AC184" s="577">
        <v>38</v>
      </c>
      <c r="AD184" s="577">
        <v>28</v>
      </c>
      <c r="AE184" s="577">
        <v>152</v>
      </c>
      <c r="AF184" s="577">
        <v>275</v>
      </c>
      <c r="AG184" s="577">
        <v>89</v>
      </c>
      <c r="AH184" s="577">
        <v>28</v>
      </c>
      <c r="AI184" s="578">
        <v>13</v>
      </c>
      <c r="AJ184" s="632">
        <v>910</v>
      </c>
      <c r="AK184" s="577">
        <v>1</v>
      </c>
      <c r="AL184" s="577">
        <v>1</v>
      </c>
      <c r="AM184" s="577">
        <v>93</v>
      </c>
      <c r="AN184" s="577">
        <v>36</v>
      </c>
      <c r="AO184" s="577">
        <v>36</v>
      </c>
      <c r="AP184" s="577">
        <v>232</v>
      </c>
      <c r="AQ184" s="577">
        <v>17</v>
      </c>
      <c r="AR184" s="577">
        <v>1</v>
      </c>
      <c r="AS184" s="577">
        <v>103</v>
      </c>
      <c r="AT184" s="577">
        <v>259</v>
      </c>
      <c r="AU184" s="577">
        <v>73</v>
      </c>
      <c r="AV184" s="577">
        <v>42</v>
      </c>
      <c r="AW184" s="580">
        <v>16</v>
      </c>
    </row>
    <row r="185" spans="1:49" x14ac:dyDescent="0.2">
      <c r="A185" s="657" t="s">
        <v>182</v>
      </c>
      <c r="B185" s="658" t="s">
        <v>423</v>
      </c>
      <c r="C185" s="1127" t="s">
        <v>544</v>
      </c>
      <c r="D185" s="1127"/>
      <c r="E185" s="1127"/>
      <c r="F185" s="1127"/>
      <c r="G185" s="1128"/>
      <c r="H185" s="659"/>
      <c r="I185" s="660"/>
      <c r="J185" s="660"/>
      <c r="K185" s="660"/>
      <c r="L185" s="660"/>
      <c r="M185" s="660"/>
      <c r="N185" s="660"/>
      <c r="O185" s="660"/>
      <c r="P185" s="660"/>
      <c r="Q185" s="660"/>
      <c r="R185" s="660"/>
      <c r="S185" s="660"/>
      <c r="T185" s="661"/>
      <c r="U185" s="662"/>
      <c r="V185" s="663"/>
      <c r="W185" s="660"/>
      <c r="X185" s="660"/>
      <c r="Y185" s="660"/>
      <c r="Z185" s="660"/>
      <c r="AA185" s="660"/>
      <c r="AB185" s="660"/>
      <c r="AC185" s="660"/>
      <c r="AD185" s="660"/>
      <c r="AE185" s="660"/>
      <c r="AF185" s="660"/>
      <c r="AG185" s="660"/>
      <c r="AH185" s="660"/>
      <c r="AI185" s="664"/>
      <c r="AJ185" s="663"/>
      <c r="AK185" s="660"/>
      <c r="AL185" s="660"/>
      <c r="AM185" s="660"/>
      <c r="AN185" s="660"/>
      <c r="AO185" s="660"/>
      <c r="AP185" s="660"/>
      <c r="AQ185" s="660"/>
      <c r="AR185" s="660"/>
      <c r="AS185" s="660"/>
      <c r="AT185" s="660"/>
      <c r="AU185" s="660"/>
      <c r="AV185" s="660"/>
      <c r="AW185" s="665"/>
    </row>
    <row r="186" spans="1:49" x14ac:dyDescent="0.2">
      <c r="A186" s="651"/>
      <c r="B186" s="654"/>
      <c r="C186" s="988" t="s">
        <v>695</v>
      </c>
      <c r="D186" s="988"/>
      <c r="E186" s="988"/>
      <c r="F186" s="988"/>
      <c r="G186" s="989"/>
      <c r="H186" s="631">
        <v>110</v>
      </c>
      <c r="I186" s="577">
        <v>0</v>
      </c>
      <c r="J186" s="577">
        <v>0</v>
      </c>
      <c r="K186" s="577">
        <v>1</v>
      </c>
      <c r="L186" s="577">
        <v>0</v>
      </c>
      <c r="M186" s="577">
        <v>5</v>
      </c>
      <c r="N186" s="577">
        <v>26</v>
      </c>
      <c r="O186" s="577">
        <v>1</v>
      </c>
      <c r="P186" s="577">
        <v>1</v>
      </c>
      <c r="Q186" s="577">
        <v>31</v>
      </c>
      <c r="R186" s="577">
        <v>12</v>
      </c>
      <c r="S186" s="577">
        <v>32</v>
      </c>
      <c r="T186" s="57">
        <v>1</v>
      </c>
      <c r="U186" s="58">
        <v>0</v>
      </c>
      <c r="V186" s="632">
        <v>52</v>
      </c>
      <c r="W186" s="577">
        <v>0</v>
      </c>
      <c r="X186" s="577">
        <v>0</v>
      </c>
      <c r="Y186" s="577">
        <v>0</v>
      </c>
      <c r="Z186" s="577">
        <v>0</v>
      </c>
      <c r="AA186" s="577">
        <v>1</v>
      </c>
      <c r="AB186" s="577">
        <v>11</v>
      </c>
      <c r="AC186" s="577">
        <v>1</v>
      </c>
      <c r="AD186" s="577">
        <v>1</v>
      </c>
      <c r="AE186" s="577">
        <v>18</v>
      </c>
      <c r="AF186" s="577">
        <v>6</v>
      </c>
      <c r="AG186" s="577">
        <v>13</v>
      </c>
      <c r="AH186" s="577">
        <v>1</v>
      </c>
      <c r="AI186" s="578">
        <v>0</v>
      </c>
      <c r="AJ186" s="632">
        <v>58</v>
      </c>
      <c r="AK186" s="577">
        <v>0</v>
      </c>
      <c r="AL186" s="577">
        <v>0</v>
      </c>
      <c r="AM186" s="577">
        <v>1</v>
      </c>
      <c r="AN186" s="577">
        <v>0</v>
      </c>
      <c r="AO186" s="577">
        <v>4</v>
      </c>
      <c r="AP186" s="577">
        <v>15</v>
      </c>
      <c r="AQ186" s="577">
        <v>0</v>
      </c>
      <c r="AR186" s="577">
        <v>0</v>
      </c>
      <c r="AS186" s="577">
        <v>13</v>
      </c>
      <c r="AT186" s="577">
        <v>6</v>
      </c>
      <c r="AU186" s="577">
        <v>19</v>
      </c>
      <c r="AV186" s="577">
        <v>0</v>
      </c>
      <c r="AW186" s="580">
        <v>0</v>
      </c>
    </row>
    <row r="187" spans="1:49" x14ac:dyDescent="0.2">
      <c r="A187" s="651"/>
      <c r="B187" s="654"/>
      <c r="C187" s="988" t="s">
        <v>696</v>
      </c>
      <c r="D187" s="988"/>
      <c r="E187" s="988"/>
      <c r="F187" s="988"/>
      <c r="G187" s="989"/>
      <c r="H187" s="631">
        <v>165</v>
      </c>
      <c r="I187" s="577">
        <v>0</v>
      </c>
      <c r="J187" s="577">
        <v>0</v>
      </c>
      <c r="K187" s="577">
        <v>10</v>
      </c>
      <c r="L187" s="577">
        <v>15</v>
      </c>
      <c r="M187" s="577">
        <v>10</v>
      </c>
      <c r="N187" s="577">
        <v>78</v>
      </c>
      <c r="O187" s="577">
        <v>5</v>
      </c>
      <c r="P187" s="577">
        <v>2</v>
      </c>
      <c r="Q187" s="577">
        <v>26</v>
      </c>
      <c r="R187" s="577">
        <v>19</v>
      </c>
      <c r="S187" s="577">
        <v>0</v>
      </c>
      <c r="T187" s="57">
        <v>0</v>
      </c>
      <c r="U187" s="58">
        <v>0</v>
      </c>
      <c r="V187" s="632">
        <v>88</v>
      </c>
      <c r="W187" s="577">
        <v>0</v>
      </c>
      <c r="X187" s="577">
        <v>0</v>
      </c>
      <c r="Y187" s="577">
        <v>6</v>
      </c>
      <c r="Z187" s="577">
        <v>10</v>
      </c>
      <c r="AA187" s="577">
        <v>4</v>
      </c>
      <c r="AB187" s="577">
        <v>34</v>
      </c>
      <c r="AC187" s="577">
        <v>4</v>
      </c>
      <c r="AD187" s="577">
        <v>2</v>
      </c>
      <c r="AE187" s="577">
        <v>19</v>
      </c>
      <c r="AF187" s="577">
        <v>9</v>
      </c>
      <c r="AG187" s="577">
        <v>0</v>
      </c>
      <c r="AH187" s="577">
        <v>0</v>
      </c>
      <c r="AI187" s="578">
        <v>0</v>
      </c>
      <c r="AJ187" s="632">
        <v>77</v>
      </c>
      <c r="AK187" s="577">
        <v>0</v>
      </c>
      <c r="AL187" s="577">
        <v>0</v>
      </c>
      <c r="AM187" s="577">
        <v>4</v>
      </c>
      <c r="AN187" s="577">
        <v>5</v>
      </c>
      <c r="AO187" s="577">
        <v>6</v>
      </c>
      <c r="AP187" s="577">
        <v>44</v>
      </c>
      <c r="AQ187" s="577">
        <v>1</v>
      </c>
      <c r="AR187" s="577">
        <v>0</v>
      </c>
      <c r="AS187" s="577">
        <v>7</v>
      </c>
      <c r="AT187" s="577">
        <v>10</v>
      </c>
      <c r="AU187" s="577">
        <v>0</v>
      </c>
      <c r="AV187" s="577">
        <v>0</v>
      </c>
      <c r="AW187" s="580">
        <v>0</v>
      </c>
    </row>
    <row r="188" spans="1:49" x14ac:dyDescent="0.2">
      <c r="A188" s="651"/>
      <c r="B188" s="654"/>
      <c r="C188" s="988" t="s">
        <v>697</v>
      </c>
      <c r="D188" s="988"/>
      <c r="E188" s="988"/>
      <c r="F188" s="988"/>
      <c r="G188" s="989"/>
      <c r="H188" s="631">
        <v>120</v>
      </c>
      <c r="I188" s="577">
        <v>0</v>
      </c>
      <c r="J188" s="577">
        <v>0</v>
      </c>
      <c r="K188" s="577">
        <v>11</v>
      </c>
      <c r="L188" s="577">
        <v>4</v>
      </c>
      <c r="M188" s="577">
        <v>2</v>
      </c>
      <c r="N188" s="577">
        <v>28</v>
      </c>
      <c r="O188" s="577">
        <v>2</v>
      </c>
      <c r="P188" s="577">
        <v>1</v>
      </c>
      <c r="Q188" s="577">
        <v>9</v>
      </c>
      <c r="R188" s="577">
        <v>52</v>
      </c>
      <c r="S188" s="577">
        <v>0</v>
      </c>
      <c r="T188" s="57">
        <v>6</v>
      </c>
      <c r="U188" s="58">
        <v>5</v>
      </c>
      <c r="V188" s="632">
        <v>58</v>
      </c>
      <c r="W188" s="577">
        <v>0</v>
      </c>
      <c r="X188" s="577">
        <v>0</v>
      </c>
      <c r="Y188" s="577">
        <v>8</v>
      </c>
      <c r="Z188" s="577">
        <v>3</v>
      </c>
      <c r="AA188" s="577">
        <v>2</v>
      </c>
      <c r="AB188" s="577">
        <v>18</v>
      </c>
      <c r="AC188" s="577">
        <v>2</v>
      </c>
      <c r="AD188" s="577">
        <v>1</v>
      </c>
      <c r="AE188" s="577">
        <v>3</v>
      </c>
      <c r="AF188" s="577">
        <v>19</v>
      </c>
      <c r="AG188" s="577">
        <v>0</v>
      </c>
      <c r="AH188" s="577">
        <v>2</v>
      </c>
      <c r="AI188" s="578">
        <v>0</v>
      </c>
      <c r="AJ188" s="632">
        <v>62</v>
      </c>
      <c r="AK188" s="577">
        <v>0</v>
      </c>
      <c r="AL188" s="577">
        <v>0</v>
      </c>
      <c r="AM188" s="577">
        <v>3</v>
      </c>
      <c r="AN188" s="577">
        <v>1</v>
      </c>
      <c r="AO188" s="577">
        <v>0</v>
      </c>
      <c r="AP188" s="577">
        <v>10</v>
      </c>
      <c r="AQ188" s="577">
        <v>0</v>
      </c>
      <c r="AR188" s="577">
        <v>0</v>
      </c>
      <c r="AS188" s="577">
        <v>6</v>
      </c>
      <c r="AT188" s="577">
        <v>33</v>
      </c>
      <c r="AU188" s="577">
        <v>0</v>
      </c>
      <c r="AV188" s="577">
        <v>4</v>
      </c>
      <c r="AW188" s="580">
        <v>5</v>
      </c>
    </row>
    <row r="189" spans="1:49" x14ac:dyDescent="0.2">
      <c r="A189" s="651"/>
      <c r="B189" s="654"/>
      <c r="C189" s="988" t="s">
        <v>698</v>
      </c>
      <c r="D189" s="988"/>
      <c r="E189" s="988"/>
      <c r="F189" s="988"/>
      <c r="G189" s="989"/>
      <c r="H189" s="631">
        <v>94</v>
      </c>
      <c r="I189" s="577">
        <v>0</v>
      </c>
      <c r="J189" s="577">
        <v>0</v>
      </c>
      <c r="K189" s="577">
        <v>1</v>
      </c>
      <c r="L189" s="577">
        <v>0</v>
      </c>
      <c r="M189" s="577">
        <v>0</v>
      </c>
      <c r="N189" s="577">
        <v>5</v>
      </c>
      <c r="O189" s="577">
        <v>0</v>
      </c>
      <c r="P189" s="577">
        <v>0</v>
      </c>
      <c r="Q189" s="577">
        <v>6</v>
      </c>
      <c r="R189" s="577">
        <v>67</v>
      </c>
      <c r="S189" s="577">
        <v>0</v>
      </c>
      <c r="T189" s="57">
        <v>10</v>
      </c>
      <c r="U189" s="58">
        <v>5</v>
      </c>
      <c r="V189" s="632">
        <v>49</v>
      </c>
      <c r="W189" s="577">
        <v>0</v>
      </c>
      <c r="X189" s="577">
        <v>0</v>
      </c>
      <c r="Y189" s="577">
        <v>1</v>
      </c>
      <c r="Z189" s="577">
        <v>0</v>
      </c>
      <c r="AA189" s="577">
        <v>0</v>
      </c>
      <c r="AB189" s="577">
        <v>5</v>
      </c>
      <c r="AC189" s="577">
        <v>0</v>
      </c>
      <c r="AD189" s="577">
        <v>0</v>
      </c>
      <c r="AE189" s="577">
        <v>6</v>
      </c>
      <c r="AF189" s="577">
        <v>33</v>
      </c>
      <c r="AG189" s="577">
        <v>0</v>
      </c>
      <c r="AH189" s="577">
        <v>4</v>
      </c>
      <c r="AI189" s="578">
        <v>0</v>
      </c>
      <c r="AJ189" s="632">
        <v>45</v>
      </c>
      <c r="AK189" s="577">
        <v>0</v>
      </c>
      <c r="AL189" s="577">
        <v>0</v>
      </c>
      <c r="AM189" s="577">
        <v>0</v>
      </c>
      <c r="AN189" s="577">
        <v>0</v>
      </c>
      <c r="AO189" s="577">
        <v>0</v>
      </c>
      <c r="AP189" s="577">
        <v>0</v>
      </c>
      <c r="AQ189" s="577">
        <v>0</v>
      </c>
      <c r="AR189" s="577">
        <v>0</v>
      </c>
      <c r="AS189" s="577">
        <v>0</v>
      </c>
      <c r="AT189" s="577">
        <v>34</v>
      </c>
      <c r="AU189" s="577">
        <v>0</v>
      </c>
      <c r="AV189" s="577">
        <v>6</v>
      </c>
      <c r="AW189" s="580">
        <v>5</v>
      </c>
    </row>
    <row r="190" spans="1:49" x14ac:dyDescent="0.2">
      <c r="A190" s="651"/>
      <c r="B190" s="654"/>
      <c r="C190" s="988" t="s">
        <v>8</v>
      </c>
      <c r="D190" s="988"/>
      <c r="E190" s="988"/>
      <c r="F190" s="988"/>
      <c r="G190" s="989"/>
      <c r="H190" s="631">
        <v>489</v>
      </c>
      <c r="I190" s="577">
        <v>0</v>
      </c>
      <c r="J190" s="577">
        <v>0</v>
      </c>
      <c r="K190" s="577">
        <v>23</v>
      </c>
      <c r="L190" s="577">
        <v>19</v>
      </c>
      <c r="M190" s="577">
        <v>17</v>
      </c>
      <c r="N190" s="577">
        <v>137</v>
      </c>
      <c r="O190" s="577">
        <v>8</v>
      </c>
      <c r="P190" s="577">
        <v>4</v>
      </c>
      <c r="Q190" s="577">
        <v>72</v>
      </c>
      <c r="R190" s="577">
        <v>150</v>
      </c>
      <c r="S190" s="577">
        <v>32</v>
      </c>
      <c r="T190" s="57">
        <v>17</v>
      </c>
      <c r="U190" s="58">
        <v>10</v>
      </c>
      <c r="V190" s="632">
        <v>247</v>
      </c>
      <c r="W190" s="577">
        <v>0</v>
      </c>
      <c r="X190" s="577">
        <v>0</v>
      </c>
      <c r="Y190" s="577">
        <v>15</v>
      </c>
      <c r="Z190" s="577">
        <v>13</v>
      </c>
      <c r="AA190" s="577">
        <v>7</v>
      </c>
      <c r="AB190" s="577">
        <v>68</v>
      </c>
      <c r="AC190" s="577">
        <v>7</v>
      </c>
      <c r="AD190" s="577">
        <v>4</v>
      </c>
      <c r="AE190" s="577">
        <v>46</v>
      </c>
      <c r="AF190" s="577">
        <v>67</v>
      </c>
      <c r="AG190" s="577">
        <v>13</v>
      </c>
      <c r="AH190" s="577">
        <v>7</v>
      </c>
      <c r="AI190" s="578">
        <v>0</v>
      </c>
      <c r="AJ190" s="632">
        <v>242</v>
      </c>
      <c r="AK190" s="577">
        <v>0</v>
      </c>
      <c r="AL190" s="577">
        <v>0</v>
      </c>
      <c r="AM190" s="577">
        <v>8</v>
      </c>
      <c r="AN190" s="577">
        <v>6</v>
      </c>
      <c r="AO190" s="577">
        <v>10</v>
      </c>
      <c r="AP190" s="577">
        <v>69</v>
      </c>
      <c r="AQ190" s="577">
        <v>1</v>
      </c>
      <c r="AR190" s="577">
        <v>0</v>
      </c>
      <c r="AS190" s="577">
        <v>26</v>
      </c>
      <c r="AT190" s="577">
        <v>83</v>
      </c>
      <c r="AU190" s="577">
        <v>19</v>
      </c>
      <c r="AV190" s="577">
        <v>10</v>
      </c>
      <c r="AW190" s="580">
        <v>10</v>
      </c>
    </row>
    <row r="191" spans="1:49" x14ac:dyDescent="0.2">
      <c r="A191" s="633" t="s">
        <v>186</v>
      </c>
      <c r="B191" s="652" t="s">
        <v>425</v>
      </c>
      <c r="C191" s="1210" t="s">
        <v>528</v>
      </c>
      <c r="D191" s="1210"/>
      <c r="E191" s="1210"/>
      <c r="F191" s="1210"/>
      <c r="G191" s="1211"/>
      <c r="H191" s="635"/>
      <c r="I191" s="636"/>
      <c r="J191" s="636"/>
      <c r="K191" s="636"/>
      <c r="L191" s="636"/>
      <c r="M191" s="636"/>
      <c r="N191" s="636"/>
      <c r="O191" s="636"/>
      <c r="P191" s="636"/>
      <c r="Q191" s="636"/>
      <c r="R191" s="636"/>
      <c r="S191" s="636"/>
      <c r="T191" s="87"/>
      <c r="U191" s="88"/>
      <c r="V191" s="637"/>
      <c r="W191" s="636"/>
      <c r="X191" s="636"/>
      <c r="Y191" s="636"/>
      <c r="Z191" s="636"/>
      <c r="AA191" s="636"/>
      <c r="AB191" s="636"/>
      <c r="AC191" s="636"/>
      <c r="AD191" s="636"/>
      <c r="AE191" s="636"/>
      <c r="AF191" s="636"/>
      <c r="AG191" s="636"/>
      <c r="AH191" s="636"/>
      <c r="AI191" s="638"/>
      <c r="AJ191" s="637"/>
      <c r="AK191" s="636"/>
      <c r="AL191" s="636"/>
      <c r="AM191" s="636"/>
      <c r="AN191" s="636"/>
      <c r="AO191" s="636"/>
      <c r="AP191" s="636"/>
      <c r="AQ191" s="636"/>
      <c r="AR191" s="636"/>
      <c r="AS191" s="636"/>
      <c r="AT191" s="636"/>
      <c r="AU191" s="636"/>
      <c r="AV191" s="636"/>
      <c r="AW191" s="639"/>
    </row>
    <row r="192" spans="1:49" x14ac:dyDescent="0.2">
      <c r="A192" s="624"/>
      <c r="B192" s="625"/>
      <c r="C192" s="988" t="s">
        <v>695</v>
      </c>
      <c r="D192" s="988"/>
      <c r="E192" s="988"/>
      <c r="F192" s="988"/>
      <c r="G192" s="989"/>
      <c r="H192" s="631">
        <v>2100</v>
      </c>
      <c r="I192" s="577">
        <v>0</v>
      </c>
      <c r="J192" s="577">
        <v>5</v>
      </c>
      <c r="K192" s="577">
        <v>57</v>
      </c>
      <c r="L192" s="577">
        <v>64</v>
      </c>
      <c r="M192" s="577">
        <v>109</v>
      </c>
      <c r="N192" s="577">
        <v>334</v>
      </c>
      <c r="O192" s="577">
        <v>145</v>
      </c>
      <c r="P192" s="577">
        <v>78</v>
      </c>
      <c r="Q192" s="577">
        <v>368</v>
      </c>
      <c r="R192" s="577">
        <v>388</v>
      </c>
      <c r="S192" s="577">
        <v>544</v>
      </c>
      <c r="T192" s="57">
        <v>6</v>
      </c>
      <c r="U192" s="58">
        <v>2</v>
      </c>
      <c r="V192" s="632">
        <v>1306</v>
      </c>
      <c r="W192" s="577">
        <v>0</v>
      </c>
      <c r="X192" s="577">
        <v>2</v>
      </c>
      <c r="Y192" s="577">
        <v>34</v>
      </c>
      <c r="Z192" s="577">
        <v>57</v>
      </c>
      <c r="AA192" s="577">
        <v>62</v>
      </c>
      <c r="AB192" s="577">
        <v>217</v>
      </c>
      <c r="AC192" s="577">
        <v>123</v>
      </c>
      <c r="AD192" s="577">
        <v>67</v>
      </c>
      <c r="AE192" s="577">
        <v>212</v>
      </c>
      <c r="AF192" s="577">
        <v>240</v>
      </c>
      <c r="AG192" s="577">
        <v>288</v>
      </c>
      <c r="AH192" s="577">
        <v>4</v>
      </c>
      <c r="AI192" s="578">
        <v>0</v>
      </c>
      <c r="AJ192" s="632">
        <v>794</v>
      </c>
      <c r="AK192" s="577">
        <v>0</v>
      </c>
      <c r="AL192" s="577">
        <v>3</v>
      </c>
      <c r="AM192" s="577">
        <v>23</v>
      </c>
      <c r="AN192" s="577">
        <v>7</v>
      </c>
      <c r="AO192" s="577">
        <v>47</v>
      </c>
      <c r="AP192" s="577">
        <v>117</v>
      </c>
      <c r="AQ192" s="577">
        <v>22</v>
      </c>
      <c r="AR192" s="577">
        <v>11</v>
      </c>
      <c r="AS192" s="577">
        <v>156</v>
      </c>
      <c r="AT192" s="577">
        <v>148</v>
      </c>
      <c r="AU192" s="577">
        <v>256</v>
      </c>
      <c r="AV192" s="577">
        <v>2</v>
      </c>
      <c r="AW192" s="580">
        <v>2</v>
      </c>
    </row>
    <row r="193" spans="1:49" x14ac:dyDescent="0.2">
      <c r="A193" s="624"/>
      <c r="B193" s="625"/>
      <c r="C193" s="988" t="s">
        <v>696</v>
      </c>
      <c r="D193" s="988"/>
      <c r="E193" s="988"/>
      <c r="F193" s="988"/>
      <c r="G193" s="989"/>
      <c r="H193" s="631">
        <v>2236</v>
      </c>
      <c r="I193" s="577">
        <v>10</v>
      </c>
      <c r="J193" s="577">
        <v>29</v>
      </c>
      <c r="K193" s="577">
        <v>249</v>
      </c>
      <c r="L193" s="577">
        <v>210</v>
      </c>
      <c r="M193" s="577">
        <v>100</v>
      </c>
      <c r="N193" s="577">
        <v>695</v>
      </c>
      <c r="O193" s="577">
        <v>78</v>
      </c>
      <c r="P193" s="577">
        <v>93</v>
      </c>
      <c r="Q193" s="577">
        <v>283</v>
      </c>
      <c r="R193" s="577">
        <v>443</v>
      </c>
      <c r="S193" s="577">
        <v>0</v>
      </c>
      <c r="T193" s="57">
        <v>11</v>
      </c>
      <c r="U193" s="58">
        <v>35</v>
      </c>
      <c r="V193" s="632">
        <v>1158</v>
      </c>
      <c r="W193" s="577">
        <v>8</v>
      </c>
      <c r="X193" s="577">
        <v>16</v>
      </c>
      <c r="Y193" s="577">
        <v>134</v>
      </c>
      <c r="Z193" s="577">
        <v>140</v>
      </c>
      <c r="AA193" s="577">
        <v>42</v>
      </c>
      <c r="AB193" s="577">
        <v>299</v>
      </c>
      <c r="AC193" s="577">
        <v>46</v>
      </c>
      <c r="AD193" s="577">
        <v>80</v>
      </c>
      <c r="AE193" s="577">
        <v>142</v>
      </c>
      <c r="AF193" s="577">
        <v>225</v>
      </c>
      <c r="AG193" s="577">
        <v>0</v>
      </c>
      <c r="AH193" s="577">
        <v>7</v>
      </c>
      <c r="AI193" s="578">
        <v>19</v>
      </c>
      <c r="AJ193" s="632">
        <v>1078</v>
      </c>
      <c r="AK193" s="577">
        <v>2</v>
      </c>
      <c r="AL193" s="577">
        <v>13</v>
      </c>
      <c r="AM193" s="577">
        <v>115</v>
      </c>
      <c r="AN193" s="577">
        <v>70</v>
      </c>
      <c r="AO193" s="577">
        <v>58</v>
      </c>
      <c r="AP193" s="577">
        <v>396</v>
      </c>
      <c r="AQ193" s="577">
        <v>32</v>
      </c>
      <c r="AR193" s="577">
        <v>13</v>
      </c>
      <c r="AS193" s="577">
        <v>141</v>
      </c>
      <c r="AT193" s="577">
        <v>218</v>
      </c>
      <c r="AU193" s="577">
        <v>0</v>
      </c>
      <c r="AV193" s="577">
        <v>4</v>
      </c>
      <c r="AW193" s="580">
        <v>16</v>
      </c>
    </row>
    <row r="194" spans="1:49" x14ac:dyDescent="0.2">
      <c r="A194" s="624"/>
      <c r="B194" s="625"/>
      <c r="C194" s="988" t="s">
        <v>697</v>
      </c>
      <c r="D194" s="988"/>
      <c r="E194" s="988"/>
      <c r="F194" s="988"/>
      <c r="G194" s="989"/>
      <c r="H194" s="631">
        <v>1251</v>
      </c>
      <c r="I194" s="577">
        <v>4</v>
      </c>
      <c r="J194" s="577">
        <v>8</v>
      </c>
      <c r="K194" s="577">
        <v>65</v>
      </c>
      <c r="L194" s="577">
        <v>49</v>
      </c>
      <c r="M194" s="577">
        <v>29</v>
      </c>
      <c r="N194" s="577">
        <v>196</v>
      </c>
      <c r="O194" s="577">
        <v>16</v>
      </c>
      <c r="P194" s="577">
        <v>49</v>
      </c>
      <c r="Q194" s="577">
        <v>94</v>
      </c>
      <c r="R194" s="577">
        <v>640</v>
      </c>
      <c r="S194" s="577">
        <v>0</v>
      </c>
      <c r="T194" s="57">
        <v>58</v>
      </c>
      <c r="U194" s="58">
        <v>43</v>
      </c>
      <c r="V194" s="632">
        <v>691</v>
      </c>
      <c r="W194" s="577">
        <v>2</v>
      </c>
      <c r="X194" s="577">
        <v>8</v>
      </c>
      <c r="Y194" s="577">
        <v>43</v>
      </c>
      <c r="Z194" s="577">
        <v>34</v>
      </c>
      <c r="AA194" s="577">
        <v>19</v>
      </c>
      <c r="AB194" s="577">
        <v>104</v>
      </c>
      <c r="AC194" s="577">
        <v>13</v>
      </c>
      <c r="AD194" s="577">
        <v>44</v>
      </c>
      <c r="AE194" s="577">
        <v>54</v>
      </c>
      <c r="AF194" s="577">
        <v>321</v>
      </c>
      <c r="AG194" s="577">
        <v>0</v>
      </c>
      <c r="AH194" s="577">
        <v>26</v>
      </c>
      <c r="AI194" s="578">
        <v>23</v>
      </c>
      <c r="AJ194" s="632">
        <v>560</v>
      </c>
      <c r="AK194" s="577">
        <v>2</v>
      </c>
      <c r="AL194" s="577">
        <v>0</v>
      </c>
      <c r="AM194" s="577">
        <v>22</v>
      </c>
      <c r="AN194" s="577">
        <v>15</v>
      </c>
      <c r="AO194" s="577">
        <v>10</v>
      </c>
      <c r="AP194" s="577">
        <v>92</v>
      </c>
      <c r="AQ194" s="577">
        <v>3</v>
      </c>
      <c r="AR194" s="577">
        <v>5</v>
      </c>
      <c r="AS194" s="577">
        <v>40</v>
      </c>
      <c r="AT194" s="577">
        <v>319</v>
      </c>
      <c r="AU194" s="577">
        <v>0</v>
      </c>
      <c r="AV194" s="577">
        <v>32</v>
      </c>
      <c r="AW194" s="580">
        <v>20</v>
      </c>
    </row>
    <row r="195" spans="1:49" x14ac:dyDescent="0.2">
      <c r="A195" s="624"/>
      <c r="B195" s="625"/>
      <c r="C195" s="988" t="s">
        <v>698</v>
      </c>
      <c r="D195" s="988"/>
      <c r="E195" s="988"/>
      <c r="F195" s="988"/>
      <c r="G195" s="989"/>
      <c r="H195" s="631">
        <v>647</v>
      </c>
      <c r="I195" s="577">
        <v>0</v>
      </c>
      <c r="J195" s="577">
        <v>1</v>
      </c>
      <c r="K195" s="577">
        <v>10</v>
      </c>
      <c r="L195" s="577">
        <v>6</v>
      </c>
      <c r="M195" s="577">
        <v>1</v>
      </c>
      <c r="N195" s="577">
        <v>28</v>
      </c>
      <c r="O195" s="577">
        <v>0</v>
      </c>
      <c r="P195" s="577">
        <v>4</v>
      </c>
      <c r="Q195" s="577">
        <v>13</v>
      </c>
      <c r="R195" s="577">
        <v>368</v>
      </c>
      <c r="S195" s="577">
        <v>0</v>
      </c>
      <c r="T195" s="57">
        <v>138</v>
      </c>
      <c r="U195" s="58">
        <v>78</v>
      </c>
      <c r="V195" s="632">
        <v>294</v>
      </c>
      <c r="W195" s="577">
        <v>0</v>
      </c>
      <c r="X195" s="577">
        <v>1</v>
      </c>
      <c r="Y195" s="577">
        <v>9</v>
      </c>
      <c r="Z195" s="577">
        <v>6</v>
      </c>
      <c r="AA195" s="577">
        <v>1</v>
      </c>
      <c r="AB195" s="577">
        <v>18</v>
      </c>
      <c r="AC195" s="577">
        <v>0</v>
      </c>
      <c r="AD195" s="577">
        <v>4</v>
      </c>
      <c r="AE195" s="577">
        <v>10</v>
      </c>
      <c r="AF195" s="577">
        <v>178</v>
      </c>
      <c r="AG195" s="577">
        <v>0</v>
      </c>
      <c r="AH195" s="577">
        <v>44</v>
      </c>
      <c r="AI195" s="578">
        <v>23</v>
      </c>
      <c r="AJ195" s="632">
        <v>353</v>
      </c>
      <c r="AK195" s="577">
        <v>0</v>
      </c>
      <c r="AL195" s="577">
        <v>0</v>
      </c>
      <c r="AM195" s="577">
        <v>1</v>
      </c>
      <c r="AN195" s="577">
        <v>0</v>
      </c>
      <c r="AO195" s="577">
        <v>0</v>
      </c>
      <c r="AP195" s="577">
        <v>10</v>
      </c>
      <c r="AQ195" s="577">
        <v>0</v>
      </c>
      <c r="AR195" s="577">
        <v>0</v>
      </c>
      <c r="AS195" s="577">
        <v>3</v>
      </c>
      <c r="AT195" s="577">
        <v>190</v>
      </c>
      <c r="AU195" s="577">
        <v>0</v>
      </c>
      <c r="AV195" s="577">
        <v>94</v>
      </c>
      <c r="AW195" s="580">
        <v>55</v>
      </c>
    </row>
    <row r="196" spans="1:49" x14ac:dyDescent="0.2">
      <c r="A196" s="624"/>
      <c r="B196" s="625"/>
      <c r="C196" s="988" t="s">
        <v>8</v>
      </c>
      <c r="D196" s="988"/>
      <c r="E196" s="988"/>
      <c r="F196" s="988"/>
      <c r="G196" s="989"/>
      <c r="H196" s="631">
        <v>6234</v>
      </c>
      <c r="I196" s="577">
        <v>14</v>
      </c>
      <c r="J196" s="577">
        <v>43</v>
      </c>
      <c r="K196" s="577">
        <v>381</v>
      </c>
      <c r="L196" s="577">
        <v>329</v>
      </c>
      <c r="M196" s="577">
        <v>239</v>
      </c>
      <c r="N196" s="577">
        <v>1253</v>
      </c>
      <c r="O196" s="577">
        <v>239</v>
      </c>
      <c r="P196" s="577">
        <v>224</v>
      </c>
      <c r="Q196" s="577">
        <v>758</v>
      </c>
      <c r="R196" s="577">
        <v>1839</v>
      </c>
      <c r="S196" s="577">
        <v>544</v>
      </c>
      <c r="T196" s="57">
        <v>213</v>
      </c>
      <c r="U196" s="58">
        <v>158</v>
      </c>
      <c r="V196" s="632">
        <v>3449</v>
      </c>
      <c r="W196" s="577">
        <v>10</v>
      </c>
      <c r="X196" s="577">
        <v>27</v>
      </c>
      <c r="Y196" s="577">
        <v>220</v>
      </c>
      <c r="Z196" s="577">
        <v>237</v>
      </c>
      <c r="AA196" s="577">
        <v>124</v>
      </c>
      <c r="AB196" s="577">
        <v>638</v>
      </c>
      <c r="AC196" s="577">
        <v>182</v>
      </c>
      <c r="AD196" s="577">
        <v>195</v>
      </c>
      <c r="AE196" s="577">
        <v>418</v>
      </c>
      <c r="AF196" s="577">
        <v>964</v>
      </c>
      <c r="AG196" s="577">
        <v>288</v>
      </c>
      <c r="AH196" s="577">
        <v>81</v>
      </c>
      <c r="AI196" s="578">
        <v>65</v>
      </c>
      <c r="AJ196" s="632">
        <v>2785</v>
      </c>
      <c r="AK196" s="577">
        <v>4</v>
      </c>
      <c r="AL196" s="577">
        <v>16</v>
      </c>
      <c r="AM196" s="577">
        <v>161</v>
      </c>
      <c r="AN196" s="577">
        <v>92</v>
      </c>
      <c r="AO196" s="577">
        <v>115</v>
      </c>
      <c r="AP196" s="577">
        <v>615</v>
      </c>
      <c r="AQ196" s="577">
        <v>57</v>
      </c>
      <c r="AR196" s="577">
        <v>29</v>
      </c>
      <c r="AS196" s="577">
        <v>340</v>
      </c>
      <c r="AT196" s="577">
        <v>875</v>
      </c>
      <c r="AU196" s="577">
        <v>256</v>
      </c>
      <c r="AV196" s="577">
        <v>132</v>
      </c>
      <c r="AW196" s="580">
        <v>93</v>
      </c>
    </row>
    <row r="197" spans="1:49" x14ac:dyDescent="0.2">
      <c r="A197" s="641" t="s">
        <v>188</v>
      </c>
      <c r="B197" s="653" t="s">
        <v>426</v>
      </c>
      <c r="C197" s="1118" t="s">
        <v>337</v>
      </c>
      <c r="D197" s="1118"/>
      <c r="E197" s="1118"/>
      <c r="F197" s="1118"/>
      <c r="G197" s="1119"/>
      <c r="H197" s="642"/>
      <c r="I197" s="643"/>
      <c r="J197" s="643"/>
      <c r="K197" s="643"/>
      <c r="L197" s="643"/>
      <c r="M197" s="643"/>
      <c r="N197" s="643"/>
      <c r="O197" s="643"/>
      <c r="P197" s="643"/>
      <c r="Q197" s="643"/>
      <c r="R197" s="643"/>
      <c r="S197" s="643"/>
      <c r="T197" s="644"/>
      <c r="U197" s="645"/>
      <c r="V197" s="646"/>
      <c r="W197" s="643"/>
      <c r="X197" s="643"/>
      <c r="Y197" s="643"/>
      <c r="Z197" s="643"/>
      <c r="AA197" s="643"/>
      <c r="AB197" s="643"/>
      <c r="AC197" s="643"/>
      <c r="AD197" s="643"/>
      <c r="AE197" s="643"/>
      <c r="AF197" s="643"/>
      <c r="AG197" s="643"/>
      <c r="AH197" s="643"/>
      <c r="AI197" s="647"/>
      <c r="AJ197" s="646"/>
      <c r="AK197" s="643"/>
      <c r="AL197" s="643"/>
      <c r="AM197" s="643"/>
      <c r="AN197" s="643"/>
      <c r="AO197" s="643"/>
      <c r="AP197" s="643"/>
      <c r="AQ197" s="643"/>
      <c r="AR197" s="643"/>
      <c r="AS197" s="643"/>
      <c r="AT197" s="643"/>
      <c r="AU197" s="643"/>
      <c r="AV197" s="643"/>
      <c r="AW197" s="648"/>
    </row>
    <row r="198" spans="1:49" x14ac:dyDescent="0.2">
      <c r="A198" s="651"/>
      <c r="B198" s="654"/>
      <c r="C198" s="988" t="s">
        <v>695</v>
      </c>
      <c r="D198" s="988"/>
      <c r="E198" s="988"/>
      <c r="F198" s="988"/>
      <c r="G198" s="989"/>
      <c r="H198" s="631">
        <v>1747</v>
      </c>
      <c r="I198" s="577">
        <v>0</v>
      </c>
      <c r="J198" s="577">
        <v>5</v>
      </c>
      <c r="K198" s="577">
        <v>56</v>
      </c>
      <c r="L198" s="577">
        <v>61</v>
      </c>
      <c r="M198" s="577">
        <v>102</v>
      </c>
      <c r="N198" s="577">
        <v>288</v>
      </c>
      <c r="O198" s="577">
        <v>132</v>
      </c>
      <c r="P198" s="577">
        <v>74</v>
      </c>
      <c r="Q198" s="577">
        <v>298</v>
      </c>
      <c r="R198" s="577">
        <v>309</v>
      </c>
      <c r="S198" s="577">
        <v>415</v>
      </c>
      <c r="T198" s="57">
        <v>5</v>
      </c>
      <c r="U198" s="58">
        <v>2</v>
      </c>
      <c r="V198" s="632">
        <v>1121</v>
      </c>
      <c r="W198" s="577">
        <v>0</v>
      </c>
      <c r="X198" s="577">
        <v>2</v>
      </c>
      <c r="Y198" s="577">
        <v>34</v>
      </c>
      <c r="Z198" s="577">
        <v>57</v>
      </c>
      <c r="AA198" s="577">
        <v>61</v>
      </c>
      <c r="AB198" s="577">
        <v>193</v>
      </c>
      <c r="AC198" s="577">
        <v>118</v>
      </c>
      <c r="AD198" s="577">
        <v>63</v>
      </c>
      <c r="AE198" s="577">
        <v>175</v>
      </c>
      <c r="AF198" s="577">
        <v>198</v>
      </c>
      <c r="AG198" s="577">
        <v>216</v>
      </c>
      <c r="AH198" s="577">
        <v>4</v>
      </c>
      <c r="AI198" s="578">
        <v>0</v>
      </c>
      <c r="AJ198" s="632">
        <v>626</v>
      </c>
      <c r="AK198" s="577">
        <v>0</v>
      </c>
      <c r="AL198" s="577">
        <v>3</v>
      </c>
      <c r="AM198" s="577">
        <v>22</v>
      </c>
      <c r="AN198" s="577">
        <v>4</v>
      </c>
      <c r="AO198" s="577">
        <v>41</v>
      </c>
      <c r="AP198" s="577">
        <v>95</v>
      </c>
      <c r="AQ198" s="577">
        <v>14</v>
      </c>
      <c r="AR198" s="577">
        <v>11</v>
      </c>
      <c r="AS198" s="577">
        <v>123</v>
      </c>
      <c r="AT198" s="577">
        <v>111</v>
      </c>
      <c r="AU198" s="577">
        <v>199</v>
      </c>
      <c r="AV198" s="577">
        <v>1</v>
      </c>
      <c r="AW198" s="580">
        <v>2</v>
      </c>
    </row>
    <row r="199" spans="1:49" x14ac:dyDescent="0.2">
      <c r="A199" s="651"/>
      <c r="B199" s="654"/>
      <c r="C199" s="988" t="s">
        <v>696</v>
      </c>
      <c r="D199" s="988"/>
      <c r="E199" s="988"/>
      <c r="F199" s="988"/>
      <c r="G199" s="989"/>
      <c r="H199" s="631">
        <v>1801</v>
      </c>
      <c r="I199" s="577">
        <v>9</v>
      </c>
      <c r="J199" s="577">
        <v>27</v>
      </c>
      <c r="K199" s="577">
        <v>221</v>
      </c>
      <c r="L199" s="577">
        <v>185</v>
      </c>
      <c r="M199" s="577">
        <v>84</v>
      </c>
      <c r="N199" s="577">
        <v>547</v>
      </c>
      <c r="O199" s="577">
        <v>51</v>
      </c>
      <c r="P199" s="577">
        <v>75</v>
      </c>
      <c r="Q199" s="577">
        <v>222</v>
      </c>
      <c r="R199" s="577">
        <v>335</v>
      </c>
      <c r="S199" s="577">
        <v>0</v>
      </c>
      <c r="T199" s="57">
        <v>11</v>
      </c>
      <c r="U199" s="58">
        <v>34</v>
      </c>
      <c r="V199" s="632">
        <v>956</v>
      </c>
      <c r="W199" s="577">
        <v>8</v>
      </c>
      <c r="X199" s="577">
        <v>16</v>
      </c>
      <c r="Y199" s="577">
        <v>125</v>
      </c>
      <c r="Z199" s="577">
        <v>129</v>
      </c>
      <c r="AA199" s="577">
        <v>37</v>
      </c>
      <c r="AB199" s="577">
        <v>237</v>
      </c>
      <c r="AC199" s="577">
        <v>32</v>
      </c>
      <c r="AD199" s="577">
        <v>64</v>
      </c>
      <c r="AE199" s="577">
        <v>117</v>
      </c>
      <c r="AF199" s="577">
        <v>165</v>
      </c>
      <c r="AG199" s="577">
        <v>0</v>
      </c>
      <c r="AH199" s="577">
        <v>7</v>
      </c>
      <c r="AI199" s="578">
        <v>19</v>
      </c>
      <c r="AJ199" s="632">
        <v>845</v>
      </c>
      <c r="AK199" s="577">
        <v>1</v>
      </c>
      <c r="AL199" s="577">
        <v>11</v>
      </c>
      <c r="AM199" s="577">
        <v>96</v>
      </c>
      <c r="AN199" s="577">
        <v>56</v>
      </c>
      <c r="AO199" s="577">
        <v>47</v>
      </c>
      <c r="AP199" s="577">
        <v>310</v>
      </c>
      <c r="AQ199" s="577">
        <v>19</v>
      </c>
      <c r="AR199" s="577">
        <v>11</v>
      </c>
      <c r="AS199" s="577">
        <v>105</v>
      </c>
      <c r="AT199" s="577">
        <v>170</v>
      </c>
      <c r="AU199" s="577">
        <v>0</v>
      </c>
      <c r="AV199" s="577">
        <v>4</v>
      </c>
      <c r="AW199" s="580">
        <v>15</v>
      </c>
    </row>
    <row r="200" spans="1:49" x14ac:dyDescent="0.2">
      <c r="A200" s="651"/>
      <c r="B200" s="654"/>
      <c r="C200" s="988" t="s">
        <v>697</v>
      </c>
      <c r="D200" s="988"/>
      <c r="E200" s="988"/>
      <c r="F200" s="988"/>
      <c r="G200" s="989"/>
      <c r="H200" s="631">
        <v>947</v>
      </c>
      <c r="I200" s="577">
        <v>1</v>
      </c>
      <c r="J200" s="577">
        <v>6</v>
      </c>
      <c r="K200" s="577">
        <v>51</v>
      </c>
      <c r="L200" s="577">
        <v>42</v>
      </c>
      <c r="M200" s="577">
        <v>26</v>
      </c>
      <c r="N200" s="577">
        <v>128</v>
      </c>
      <c r="O200" s="577">
        <v>9</v>
      </c>
      <c r="P200" s="577">
        <v>40</v>
      </c>
      <c r="Q200" s="577">
        <v>72</v>
      </c>
      <c r="R200" s="577">
        <v>484</v>
      </c>
      <c r="S200" s="577">
        <v>0</v>
      </c>
      <c r="T200" s="57">
        <v>47</v>
      </c>
      <c r="U200" s="58">
        <v>41</v>
      </c>
      <c r="V200" s="632">
        <v>531</v>
      </c>
      <c r="W200" s="577">
        <v>1</v>
      </c>
      <c r="X200" s="577">
        <v>6</v>
      </c>
      <c r="Y200" s="577">
        <v>33</v>
      </c>
      <c r="Z200" s="577">
        <v>30</v>
      </c>
      <c r="AA200" s="577">
        <v>18</v>
      </c>
      <c r="AB200" s="577">
        <v>68</v>
      </c>
      <c r="AC200" s="577">
        <v>6</v>
      </c>
      <c r="AD200" s="577">
        <v>37</v>
      </c>
      <c r="AE200" s="577">
        <v>40</v>
      </c>
      <c r="AF200" s="577">
        <v>245</v>
      </c>
      <c r="AG200" s="577">
        <v>0</v>
      </c>
      <c r="AH200" s="577">
        <v>24</v>
      </c>
      <c r="AI200" s="578">
        <v>23</v>
      </c>
      <c r="AJ200" s="632">
        <v>416</v>
      </c>
      <c r="AK200" s="577">
        <v>0</v>
      </c>
      <c r="AL200" s="577">
        <v>0</v>
      </c>
      <c r="AM200" s="577">
        <v>18</v>
      </c>
      <c r="AN200" s="577">
        <v>12</v>
      </c>
      <c r="AO200" s="577">
        <v>8</v>
      </c>
      <c r="AP200" s="577">
        <v>60</v>
      </c>
      <c r="AQ200" s="577">
        <v>3</v>
      </c>
      <c r="AR200" s="577">
        <v>3</v>
      </c>
      <c r="AS200" s="577">
        <v>32</v>
      </c>
      <c r="AT200" s="577">
        <v>239</v>
      </c>
      <c r="AU200" s="577">
        <v>0</v>
      </c>
      <c r="AV200" s="577">
        <v>23</v>
      </c>
      <c r="AW200" s="580">
        <v>18</v>
      </c>
    </row>
    <row r="201" spans="1:49" x14ac:dyDescent="0.2">
      <c r="A201" s="651"/>
      <c r="B201" s="654"/>
      <c r="C201" s="988" t="s">
        <v>698</v>
      </c>
      <c r="D201" s="988"/>
      <c r="E201" s="988"/>
      <c r="F201" s="988"/>
      <c r="G201" s="989"/>
      <c r="H201" s="631">
        <v>466</v>
      </c>
      <c r="I201" s="577">
        <v>0</v>
      </c>
      <c r="J201" s="577">
        <v>1</v>
      </c>
      <c r="K201" s="577">
        <v>8</v>
      </c>
      <c r="L201" s="577">
        <v>4</v>
      </c>
      <c r="M201" s="577">
        <v>1</v>
      </c>
      <c r="N201" s="577">
        <v>22</v>
      </c>
      <c r="O201" s="577">
        <v>0</v>
      </c>
      <c r="P201" s="577">
        <v>3</v>
      </c>
      <c r="Q201" s="577">
        <v>9</v>
      </c>
      <c r="R201" s="577">
        <v>265</v>
      </c>
      <c r="S201" s="577">
        <v>0</v>
      </c>
      <c r="T201" s="57">
        <v>89</v>
      </c>
      <c r="U201" s="58">
        <v>64</v>
      </c>
      <c r="V201" s="632">
        <v>210</v>
      </c>
      <c r="W201" s="577">
        <v>0</v>
      </c>
      <c r="X201" s="577">
        <v>1</v>
      </c>
      <c r="Y201" s="577">
        <v>7</v>
      </c>
      <c r="Z201" s="577">
        <v>4</v>
      </c>
      <c r="AA201" s="577">
        <v>1</v>
      </c>
      <c r="AB201" s="577">
        <v>16</v>
      </c>
      <c r="AC201" s="577">
        <v>0</v>
      </c>
      <c r="AD201" s="577">
        <v>3</v>
      </c>
      <c r="AE201" s="577">
        <v>7</v>
      </c>
      <c r="AF201" s="577">
        <v>124</v>
      </c>
      <c r="AG201" s="577">
        <v>0</v>
      </c>
      <c r="AH201" s="577">
        <v>29</v>
      </c>
      <c r="AI201" s="578">
        <v>18</v>
      </c>
      <c r="AJ201" s="632">
        <v>256</v>
      </c>
      <c r="AK201" s="577">
        <v>0</v>
      </c>
      <c r="AL201" s="577">
        <v>0</v>
      </c>
      <c r="AM201" s="577">
        <v>1</v>
      </c>
      <c r="AN201" s="577">
        <v>0</v>
      </c>
      <c r="AO201" s="577">
        <v>0</v>
      </c>
      <c r="AP201" s="577">
        <v>6</v>
      </c>
      <c r="AQ201" s="577">
        <v>0</v>
      </c>
      <c r="AR201" s="577">
        <v>0</v>
      </c>
      <c r="AS201" s="577">
        <v>2</v>
      </c>
      <c r="AT201" s="577">
        <v>141</v>
      </c>
      <c r="AU201" s="577">
        <v>0</v>
      </c>
      <c r="AV201" s="577">
        <v>60</v>
      </c>
      <c r="AW201" s="580">
        <v>46</v>
      </c>
    </row>
    <row r="202" spans="1:49" x14ac:dyDescent="0.2">
      <c r="A202" s="651"/>
      <c r="B202" s="654"/>
      <c r="C202" s="988" t="s">
        <v>8</v>
      </c>
      <c r="D202" s="988"/>
      <c r="E202" s="988"/>
      <c r="F202" s="988"/>
      <c r="G202" s="989"/>
      <c r="H202" s="631">
        <v>4961</v>
      </c>
      <c r="I202" s="577">
        <v>10</v>
      </c>
      <c r="J202" s="577">
        <v>39</v>
      </c>
      <c r="K202" s="577">
        <v>336</v>
      </c>
      <c r="L202" s="577">
        <v>292</v>
      </c>
      <c r="M202" s="577">
        <v>213</v>
      </c>
      <c r="N202" s="577">
        <v>985</v>
      </c>
      <c r="O202" s="577">
        <v>192</v>
      </c>
      <c r="P202" s="577">
        <v>192</v>
      </c>
      <c r="Q202" s="577">
        <v>601</v>
      </c>
      <c r="R202" s="577">
        <v>1393</v>
      </c>
      <c r="S202" s="577">
        <v>415</v>
      </c>
      <c r="T202" s="57">
        <v>152</v>
      </c>
      <c r="U202" s="58">
        <v>141</v>
      </c>
      <c r="V202" s="632">
        <v>2818</v>
      </c>
      <c r="W202" s="577">
        <v>9</v>
      </c>
      <c r="X202" s="577">
        <v>25</v>
      </c>
      <c r="Y202" s="577">
        <v>199</v>
      </c>
      <c r="Z202" s="577">
        <v>220</v>
      </c>
      <c r="AA202" s="577">
        <v>117</v>
      </c>
      <c r="AB202" s="577">
        <v>514</v>
      </c>
      <c r="AC202" s="577">
        <v>156</v>
      </c>
      <c r="AD202" s="577">
        <v>167</v>
      </c>
      <c r="AE202" s="577">
        <v>339</v>
      </c>
      <c r="AF202" s="577">
        <v>732</v>
      </c>
      <c r="AG202" s="577">
        <v>216</v>
      </c>
      <c r="AH202" s="577">
        <v>64</v>
      </c>
      <c r="AI202" s="578">
        <v>60</v>
      </c>
      <c r="AJ202" s="632">
        <v>2143</v>
      </c>
      <c r="AK202" s="577">
        <v>1</v>
      </c>
      <c r="AL202" s="577">
        <v>14</v>
      </c>
      <c r="AM202" s="577">
        <v>137</v>
      </c>
      <c r="AN202" s="577">
        <v>72</v>
      </c>
      <c r="AO202" s="577">
        <v>96</v>
      </c>
      <c r="AP202" s="577">
        <v>471</v>
      </c>
      <c r="AQ202" s="577">
        <v>36</v>
      </c>
      <c r="AR202" s="577">
        <v>25</v>
      </c>
      <c r="AS202" s="577">
        <v>262</v>
      </c>
      <c r="AT202" s="577">
        <v>661</v>
      </c>
      <c r="AU202" s="577">
        <v>199</v>
      </c>
      <c r="AV202" s="577">
        <v>88</v>
      </c>
      <c r="AW202" s="580">
        <v>81</v>
      </c>
    </row>
    <row r="203" spans="1:49" x14ac:dyDescent="0.2">
      <c r="A203" s="641" t="s">
        <v>196</v>
      </c>
      <c r="B203" s="653" t="s">
        <v>429</v>
      </c>
      <c r="C203" s="1124" t="s">
        <v>545</v>
      </c>
      <c r="D203" s="1118"/>
      <c r="E203" s="1118"/>
      <c r="F203" s="1118"/>
      <c r="G203" s="1119"/>
      <c r="H203" s="642"/>
      <c r="I203" s="643"/>
      <c r="J203" s="643"/>
      <c r="K203" s="643"/>
      <c r="L203" s="643"/>
      <c r="M203" s="643"/>
      <c r="N203" s="643"/>
      <c r="O203" s="643"/>
      <c r="P203" s="643"/>
      <c r="Q203" s="643"/>
      <c r="R203" s="643"/>
      <c r="S203" s="643"/>
      <c r="T203" s="644"/>
      <c r="U203" s="645"/>
      <c r="V203" s="646"/>
      <c r="W203" s="643"/>
      <c r="X203" s="643"/>
      <c r="Y203" s="643"/>
      <c r="Z203" s="643"/>
      <c r="AA203" s="643"/>
      <c r="AB203" s="643"/>
      <c r="AC203" s="643"/>
      <c r="AD203" s="643"/>
      <c r="AE203" s="643"/>
      <c r="AF203" s="643"/>
      <c r="AG203" s="643"/>
      <c r="AH203" s="643"/>
      <c r="AI203" s="647"/>
      <c r="AJ203" s="646"/>
      <c r="AK203" s="643"/>
      <c r="AL203" s="643"/>
      <c r="AM203" s="643"/>
      <c r="AN203" s="643"/>
      <c r="AO203" s="643"/>
      <c r="AP203" s="643"/>
      <c r="AQ203" s="643"/>
      <c r="AR203" s="643"/>
      <c r="AS203" s="643"/>
      <c r="AT203" s="643"/>
      <c r="AU203" s="643"/>
      <c r="AV203" s="643"/>
      <c r="AW203" s="648"/>
    </row>
    <row r="204" spans="1:49" x14ac:dyDescent="0.2">
      <c r="A204" s="651"/>
      <c r="B204" s="654"/>
      <c r="C204" s="988" t="s">
        <v>695</v>
      </c>
      <c r="D204" s="988"/>
      <c r="E204" s="988"/>
      <c r="F204" s="988"/>
      <c r="G204" s="989"/>
      <c r="H204" s="631">
        <v>78</v>
      </c>
      <c r="I204" s="577">
        <v>0</v>
      </c>
      <c r="J204" s="577">
        <v>0</v>
      </c>
      <c r="K204" s="577">
        <v>0</v>
      </c>
      <c r="L204" s="577">
        <v>0</v>
      </c>
      <c r="M204" s="577">
        <v>1</v>
      </c>
      <c r="N204" s="577">
        <v>14</v>
      </c>
      <c r="O204" s="577">
        <v>1</v>
      </c>
      <c r="P204" s="577">
        <v>0</v>
      </c>
      <c r="Q204" s="577">
        <v>11</v>
      </c>
      <c r="R204" s="577">
        <v>19</v>
      </c>
      <c r="S204" s="577">
        <v>32</v>
      </c>
      <c r="T204" s="57">
        <v>0</v>
      </c>
      <c r="U204" s="58">
        <v>0</v>
      </c>
      <c r="V204" s="632">
        <v>39</v>
      </c>
      <c r="W204" s="577">
        <v>0</v>
      </c>
      <c r="X204" s="577">
        <v>0</v>
      </c>
      <c r="Y204" s="577">
        <v>0</v>
      </c>
      <c r="Z204" s="577">
        <v>0</v>
      </c>
      <c r="AA204" s="577">
        <v>0</v>
      </c>
      <c r="AB204" s="577">
        <v>9</v>
      </c>
      <c r="AC204" s="577">
        <v>1</v>
      </c>
      <c r="AD204" s="577">
        <v>0</v>
      </c>
      <c r="AE204" s="577">
        <v>5</v>
      </c>
      <c r="AF204" s="577">
        <v>9</v>
      </c>
      <c r="AG204" s="577">
        <v>15</v>
      </c>
      <c r="AH204" s="577">
        <v>0</v>
      </c>
      <c r="AI204" s="578">
        <v>0</v>
      </c>
      <c r="AJ204" s="632">
        <v>39</v>
      </c>
      <c r="AK204" s="577">
        <v>0</v>
      </c>
      <c r="AL204" s="577">
        <v>0</v>
      </c>
      <c r="AM204" s="577">
        <v>0</v>
      </c>
      <c r="AN204" s="577">
        <v>0</v>
      </c>
      <c r="AO204" s="577">
        <v>1</v>
      </c>
      <c r="AP204" s="577">
        <v>5</v>
      </c>
      <c r="AQ204" s="577">
        <v>0</v>
      </c>
      <c r="AR204" s="577">
        <v>0</v>
      </c>
      <c r="AS204" s="577">
        <v>6</v>
      </c>
      <c r="AT204" s="577">
        <v>10</v>
      </c>
      <c r="AU204" s="577">
        <v>17</v>
      </c>
      <c r="AV204" s="577">
        <v>0</v>
      </c>
      <c r="AW204" s="580">
        <v>0</v>
      </c>
    </row>
    <row r="205" spans="1:49" x14ac:dyDescent="0.2">
      <c r="A205" s="651"/>
      <c r="B205" s="654"/>
      <c r="C205" s="988" t="s">
        <v>696</v>
      </c>
      <c r="D205" s="988"/>
      <c r="E205" s="988"/>
      <c r="F205" s="988"/>
      <c r="G205" s="989"/>
      <c r="H205" s="631">
        <v>91</v>
      </c>
      <c r="I205" s="577">
        <v>1</v>
      </c>
      <c r="J205" s="577">
        <v>1</v>
      </c>
      <c r="K205" s="577">
        <v>13</v>
      </c>
      <c r="L205" s="577">
        <v>10</v>
      </c>
      <c r="M205" s="577">
        <v>1</v>
      </c>
      <c r="N205" s="577">
        <v>32</v>
      </c>
      <c r="O205" s="577">
        <v>3</v>
      </c>
      <c r="P205" s="577">
        <v>2</v>
      </c>
      <c r="Q205" s="577">
        <v>11</v>
      </c>
      <c r="R205" s="577">
        <v>17</v>
      </c>
      <c r="S205" s="577">
        <v>0</v>
      </c>
      <c r="T205" s="57">
        <v>0</v>
      </c>
      <c r="U205" s="58">
        <v>0</v>
      </c>
      <c r="V205" s="632">
        <v>41</v>
      </c>
      <c r="W205" s="577">
        <v>0</v>
      </c>
      <c r="X205" s="577">
        <v>0</v>
      </c>
      <c r="Y205" s="577">
        <v>5</v>
      </c>
      <c r="Z205" s="577">
        <v>4</v>
      </c>
      <c r="AA205" s="577">
        <v>1</v>
      </c>
      <c r="AB205" s="577">
        <v>13</v>
      </c>
      <c r="AC205" s="577">
        <v>2</v>
      </c>
      <c r="AD205" s="577">
        <v>1</v>
      </c>
      <c r="AE205" s="577">
        <v>5</v>
      </c>
      <c r="AF205" s="577">
        <v>10</v>
      </c>
      <c r="AG205" s="577">
        <v>0</v>
      </c>
      <c r="AH205" s="577">
        <v>0</v>
      </c>
      <c r="AI205" s="578">
        <v>0</v>
      </c>
      <c r="AJ205" s="632">
        <v>50</v>
      </c>
      <c r="AK205" s="577">
        <v>1</v>
      </c>
      <c r="AL205" s="577">
        <v>1</v>
      </c>
      <c r="AM205" s="577">
        <v>8</v>
      </c>
      <c r="AN205" s="577">
        <v>6</v>
      </c>
      <c r="AO205" s="577">
        <v>0</v>
      </c>
      <c r="AP205" s="577">
        <v>19</v>
      </c>
      <c r="AQ205" s="577">
        <v>1</v>
      </c>
      <c r="AR205" s="577">
        <v>1</v>
      </c>
      <c r="AS205" s="577">
        <v>6</v>
      </c>
      <c r="AT205" s="577">
        <v>7</v>
      </c>
      <c r="AU205" s="577">
        <v>0</v>
      </c>
      <c r="AV205" s="577">
        <v>0</v>
      </c>
      <c r="AW205" s="580">
        <v>0</v>
      </c>
    </row>
    <row r="206" spans="1:49" x14ac:dyDescent="0.2">
      <c r="A206" s="651"/>
      <c r="B206" s="654"/>
      <c r="C206" s="988" t="s">
        <v>697</v>
      </c>
      <c r="D206" s="988"/>
      <c r="E206" s="988"/>
      <c r="F206" s="988"/>
      <c r="G206" s="989"/>
      <c r="H206" s="631">
        <v>86</v>
      </c>
      <c r="I206" s="577">
        <v>0</v>
      </c>
      <c r="J206" s="577">
        <v>0</v>
      </c>
      <c r="K206" s="577">
        <v>9</v>
      </c>
      <c r="L206" s="577">
        <v>5</v>
      </c>
      <c r="M206" s="577">
        <v>2</v>
      </c>
      <c r="N206" s="577">
        <v>30</v>
      </c>
      <c r="O206" s="577">
        <v>1</v>
      </c>
      <c r="P206" s="577">
        <v>4</v>
      </c>
      <c r="Q206" s="577">
        <v>3</v>
      </c>
      <c r="R206" s="577">
        <v>29</v>
      </c>
      <c r="S206" s="577">
        <v>0</v>
      </c>
      <c r="T206" s="57">
        <v>2</v>
      </c>
      <c r="U206" s="58">
        <v>1</v>
      </c>
      <c r="V206" s="632">
        <v>45</v>
      </c>
      <c r="W206" s="577">
        <v>0</v>
      </c>
      <c r="X206" s="577">
        <v>0</v>
      </c>
      <c r="Y206" s="577">
        <v>7</v>
      </c>
      <c r="Z206" s="577">
        <v>2</v>
      </c>
      <c r="AA206" s="577">
        <v>1</v>
      </c>
      <c r="AB206" s="577">
        <v>13</v>
      </c>
      <c r="AC206" s="577">
        <v>1</v>
      </c>
      <c r="AD206" s="577">
        <v>2</v>
      </c>
      <c r="AE206" s="577">
        <v>3</v>
      </c>
      <c r="AF206" s="577">
        <v>16</v>
      </c>
      <c r="AG206" s="577">
        <v>0</v>
      </c>
      <c r="AH206" s="577">
        <v>0</v>
      </c>
      <c r="AI206" s="578">
        <v>0</v>
      </c>
      <c r="AJ206" s="632">
        <v>41</v>
      </c>
      <c r="AK206" s="577">
        <v>0</v>
      </c>
      <c r="AL206" s="577">
        <v>0</v>
      </c>
      <c r="AM206" s="577">
        <v>2</v>
      </c>
      <c r="AN206" s="577">
        <v>3</v>
      </c>
      <c r="AO206" s="577">
        <v>1</v>
      </c>
      <c r="AP206" s="577">
        <v>17</v>
      </c>
      <c r="AQ206" s="577">
        <v>0</v>
      </c>
      <c r="AR206" s="577">
        <v>2</v>
      </c>
      <c r="AS206" s="577">
        <v>0</v>
      </c>
      <c r="AT206" s="577">
        <v>13</v>
      </c>
      <c r="AU206" s="577">
        <v>0</v>
      </c>
      <c r="AV206" s="577">
        <v>2</v>
      </c>
      <c r="AW206" s="580">
        <v>1</v>
      </c>
    </row>
    <row r="207" spans="1:49" x14ac:dyDescent="0.2">
      <c r="A207" s="651"/>
      <c r="B207" s="654"/>
      <c r="C207" s="988" t="s">
        <v>698</v>
      </c>
      <c r="D207" s="988"/>
      <c r="E207" s="988"/>
      <c r="F207" s="988"/>
      <c r="G207" s="989"/>
      <c r="H207" s="631">
        <v>53</v>
      </c>
      <c r="I207" s="577">
        <v>0</v>
      </c>
      <c r="J207" s="577">
        <v>0</v>
      </c>
      <c r="K207" s="577">
        <v>1</v>
      </c>
      <c r="L207" s="577">
        <v>2</v>
      </c>
      <c r="M207" s="577">
        <v>0</v>
      </c>
      <c r="N207" s="577">
        <v>1</v>
      </c>
      <c r="O207" s="577">
        <v>0</v>
      </c>
      <c r="P207" s="577">
        <v>0</v>
      </c>
      <c r="Q207" s="577">
        <v>1</v>
      </c>
      <c r="R207" s="577">
        <v>33</v>
      </c>
      <c r="S207" s="577">
        <v>0</v>
      </c>
      <c r="T207" s="57">
        <v>14</v>
      </c>
      <c r="U207" s="58">
        <v>1</v>
      </c>
      <c r="V207" s="632">
        <v>26</v>
      </c>
      <c r="W207" s="577">
        <v>0</v>
      </c>
      <c r="X207" s="577">
        <v>0</v>
      </c>
      <c r="Y207" s="577">
        <v>1</v>
      </c>
      <c r="Z207" s="577">
        <v>2</v>
      </c>
      <c r="AA207" s="577">
        <v>0</v>
      </c>
      <c r="AB207" s="577">
        <v>1</v>
      </c>
      <c r="AC207" s="577">
        <v>0</v>
      </c>
      <c r="AD207" s="577">
        <v>0</v>
      </c>
      <c r="AE207" s="577">
        <v>0</v>
      </c>
      <c r="AF207" s="577">
        <v>17</v>
      </c>
      <c r="AG207" s="577">
        <v>0</v>
      </c>
      <c r="AH207" s="577">
        <v>4</v>
      </c>
      <c r="AI207" s="578">
        <v>1</v>
      </c>
      <c r="AJ207" s="632">
        <v>27</v>
      </c>
      <c r="AK207" s="577">
        <v>0</v>
      </c>
      <c r="AL207" s="577">
        <v>0</v>
      </c>
      <c r="AM207" s="577">
        <v>0</v>
      </c>
      <c r="AN207" s="577">
        <v>0</v>
      </c>
      <c r="AO207" s="577">
        <v>0</v>
      </c>
      <c r="AP207" s="577">
        <v>0</v>
      </c>
      <c r="AQ207" s="577">
        <v>0</v>
      </c>
      <c r="AR207" s="577">
        <v>0</v>
      </c>
      <c r="AS207" s="577">
        <v>1</v>
      </c>
      <c r="AT207" s="577">
        <v>16</v>
      </c>
      <c r="AU207" s="577">
        <v>0</v>
      </c>
      <c r="AV207" s="577">
        <v>10</v>
      </c>
      <c r="AW207" s="580">
        <v>0</v>
      </c>
    </row>
    <row r="208" spans="1:49" x14ac:dyDescent="0.2">
      <c r="A208" s="651"/>
      <c r="B208" s="654"/>
      <c r="C208" s="988" t="s">
        <v>8</v>
      </c>
      <c r="D208" s="988"/>
      <c r="E208" s="988"/>
      <c r="F208" s="988"/>
      <c r="G208" s="989"/>
      <c r="H208" s="631">
        <v>308</v>
      </c>
      <c r="I208" s="577">
        <v>1</v>
      </c>
      <c r="J208" s="577">
        <v>1</v>
      </c>
      <c r="K208" s="577">
        <v>23</v>
      </c>
      <c r="L208" s="577">
        <v>17</v>
      </c>
      <c r="M208" s="577">
        <v>4</v>
      </c>
      <c r="N208" s="577">
        <v>77</v>
      </c>
      <c r="O208" s="577">
        <v>5</v>
      </c>
      <c r="P208" s="577">
        <v>6</v>
      </c>
      <c r="Q208" s="577">
        <v>26</v>
      </c>
      <c r="R208" s="577">
        <v>98</v>
      </c>
      <c r="S208" s="577">
        <v>32</v>
      </c>
      <c r="T208" s="57">
        <v>16</v>
      </c>
      <c r="U208" s="58">
        <v>2</v>
      </c>
      <c r="V208" s="632">
        <v>151</v>
      </c>
      <c r="W208" s="577">
        <v>0</v>
      </c>
      <c r="X208" s="577">
        <v>0</v>
      </c>
      <c r="Y208" s="577">
        <v>13</v>
      </c>
      <c r="Z208" s="577">
        <v>8</v>
      </c>
      <c r="AA208" s="577">
        <v>2</v>
      </c>
      <c r="AB208" s="577">
        <v>36</v>
      </c>
      <c r="AC208" s="577">
        <v>4</v>
      </c>
      <c r="AD208" s="577">
        <v>3</v>
      </c>
      <c r="AE208" s="577">
        <v>13</v>
      </c>
      <c r="AF208" s="577">
        <v>52</v>
      </c>
      <c r="AG208" s="577">
        <v>15</v>
      </c>
      <c r="AH208" s="577">
        <v>4</v>
      </c>
      <c r="AI208" s="578">
        <v>1</v>
      </c>
      <c r="AJ208" s="632">
        <v>157</v>
      </c>
      <c r="AK208" s="577">
        <v>1</v>
      </c>
      <c r="AL208" s="577">
        <v>1</v>
      </c>
      <c r="AM208" s="577">
        <v>10</v>
      </c>
      <c r="AN208" s="577">
        <v>9</v>
      </c>
      <c r="AO208" s="577">
        <v>2</v>
      </c>
      <c r="AP208" s="577">
        <v>41</v>
      </c>
      <c r="AQ208" s="577">
        <v>1</v>
      </c>
      <c r="AR208" s="577">
        <v>3</v>
      </c>
      <c r="AS208" s="577">
        <v>13</v>
      </c>
      <c r="AT208" s="577">
        <v>46</v>
      </c>
      <c r="AU208" s="577">
        <v>17</v>
      </c>
      <c r="AV208" s="577">
        <v>12</v>
      </c>
      <c r="AW208" s="580">
        <v>1</v>
      </c>
    </row>
    <row r="209" spans="1:49" x14ac:dyDescent="0.2">
      <c r="A209" s="641" t="s">
        <v>202</v>
      </c>
      <c r="B209" s="653" t="s">
        <v>432</v>
      </c>
      <c r="C209" s="1118" t="s">
        <v>344</v>
      </c>
      <c r="D209" s="1118"/>
      <c r="E209" s="1118"/>
      <c r="F209" s="1118"/>
      <c r="G209" s="1119"/>
      <c r="H209" s="642"/>
      <c r="I209" s="643"/>
      <c r="J209" s="643"/>
      <c r="K209" s="643"/>
      <c r="L209" s="643"/>
      <c r="M209" s="643"/>
      <c r="N209" s="643"/>
      <c r="O209" s="643"/>
      <c r="P209" s="643"/>
      <c r="Q209" s="643"/>
      <c r="R209" s="643"/>
      <c r="S209" s="643"/>
      <c r="T209" s="644"/>
      <c r="U209" s="645"/>
      <c r="V209" s="646"/>
      <c r="W209" s="643"/>
      <c r="X209" s="643"/>
      <c r="Y209" s="643"/>
      <c r="Z209" s="643"/>
      <c r="AA209" s="643"/>
      <c r="AB209" s="643"/>
      <c r="AC209" s="643"/>
      <c r="AD209" s="643"/>
      <c r="AE209" s="643"/>
      <c r="AF209" s="643"/>
      <c r="AG209" s="643"/>
      <c r="AH209" s="643"/>
      <c r="AI209" s="647"/>
      <c r="AJ209" s="646"/>
      <c r="AK209" s="643"/>
      <c r="AL209" s="643"/>
      <c r="AM209" s="643"/>
      <c r="AN209" s="643"/>
      <c r="AO209" s="643"/>
      <c r="AP209" s="643"/>
      <c r="AQ209" s="643"/>
      <c r="AR209" s="643"/>
      <c r="AS209" s="643"/>
      <c r="AT209" s="643"/>
      <c r="AU209" s="643"/>
      <c r="AV209" s="643"/>
      <c r="AW209" s="648"/>
    </row>
    <row r="210" spans="1:49" x14ac:dyDescent="0.2">
      <c r="A210" s="651"/>
      <c r="B210" s="654"/>
      <c r="C210" s="988" t="s">
        <v>695</v>
      </c>
      <c r="D210" s="988"/>
      <c r="E210" s="988"/>
      <c r="F210" s="988"/>
      <c r="G210" s="989"/>
      <c r="H210" s="631">
        <v>275</v>
      </c>
      <c r="I210" s="577">
        <v>0</v>
      </c>
      <c r="J210" s="577">
        <v>0</v>
      </c>
      <c r="K210" s="577">
        <v>1</v>
      </c>
      <c r="L210" s="577">
        <v>3</v>
      </c>
      <c r="M210" s="577">
        <v>6</v>
      </c>
      <c r="N210" s="577">
        <v>32</v>
      </c>
      <c r="O210" s="577">
        <v>12</v>
      </c>
      <c r="P210" s="577">
        <v>4</v>
      </c>
      <c r="Q210" s="577">
        <v>59</v>
      </c>
      <c r="R210" s="577">
        <v>60</v>
      </c>
      <c r="S210" s="577">
        <v>97</v>
      </c>
      <c r="T210" s="57">
        <v>1</v>
      </c>
      <c r="U210" s="58">
        <v>0</v>
      </c>
      <c r="V210" s="632">
        <v>146</v>
      </c>
      <c r="W210" s="577">
        <v>0</v>
      </c>
      <c r="X210" s="577">
        <v>0</v>
      </c>
      <c r="Y210" s="577">
        <v>0</v>
      </c>
      <c r="Z210" s="577">
        <v>0</v>
      </c>
      <c r="AA210" s="577">
        <v>1</v>
      </c>
      <c r="AB210" s="577">
        <v>15</v>
      </c>
      <c r="AC210" s="577">
        <v>4</v>
      </c>
      <c r="AD210" s="577">
        <v>4</v>
      </c>
      <c r="AE210" s="577">
        <v>32</v>
      </c>
      <c r="AF210" s="577">
        <v>33</v>
      </c>
      <c r="AG210" s="577">
        <v>57</v>
      </c>
      <c r="AH210" s="577">
        <v>0</v>
      </c>
      <c r="AI210" s="578">
        <v>0</v>
      </c>
      <c r="AJ210" s="632">
        <v>129</v>
      </c>
      <c r="AK210" s="577">
        <v>0</v>
      </c>
      <c r="AL210" s="577">
        <v>0</v>
      </c>
      <c r="AM210" s="577">
        <v>1</v>
      </c>
      <c r="AN210" s="577">
        <v>3</v>
      </c>
      <c r="AO210" s="577">
        <v>5</v>
      </c>
      <c r="AP210" s="577">
        <v>17</v>
      </c>
      <c r="AQ210" s="577">
        <v>8</v>
      </c>
      <c r="AR210" s="577">
        <v>0</v>
      </c>
      <c r="AS210" s="577">
        <v>27</v>
      </c>
      <c r="AT210" s="577">
        <v>27</v>
      </c>
      <c r="AU210" s="577">
        <v>40</v>
      </c>
      <c r="AV210" s="577">
        <v>1</v>
      </c>
      <c r="AW210" s="580">
        <v>0</v>
      </c>
    </row>
    <row r="211" spans="1:49" x14ac:dyDescent="0.2">
      <c r="A211" s="651"/>
      <c r="B211" s="654"/>
      <c r="C211" s="988" t="s">
        <v>696</v>
      </c>
      <c r="D211" s="988"/>
      <c r="E211" s="988"/>
      <c r="F211" s="988"/>
      <c r="G211" s="989"/>
      <c r="H211" s="631">
        <v>344</v>
      </c>
      <c r="I211" s="577">
        <v>0</v>
      </c>
      <c r="J211" s="577">
        <v>1</v>
      </c>
      <c r="K211" s="577">
        <v>15</v>
      </c>
      <c r="L211" s="577">
        <v>15</v>
      </c>
      <c r="M211" s="577">
        <v>15</v>
      </c>
      <c r="N211" s="577">
        <v>116</v>
      </c>
      <c r="O211" s="577">
        <v>24</v>
      </c>
      <c r="P211" s="577">
        <v>16</v>
      </c>
      <c r="Q211" s="577">
        <v>50</v>
      </c>
      <c r="R211" s="577">
        <v>91</v>
      </c>
      <c r="S211" s="577">
        <v>0</v>
      </c>
      <c r="T211" s="57">
        <v>0</v>
      </c>
      <c r="U211" s="58">
        <v>1</v>
      </c>
      <c r="V211" s="632">
        <v>161</v>
      </c>
      <c r="W211" s="577">
        <v>0</v>
      </c>
      <c r="X211" s="577">
        <v>0</v>
      </c>
      <c r="Y211" s="577">
        <v>4</v>
      </c>
      <c r="Z211" s="577">
        <v>7</v>
      </c>
      <c r="AA211" s="577">
        <v>4</v>
      </c>
      <c r="AB211" s="577">
        <v>49</v>
      </c>
      <c r="AC211" s="577">
        <v>12</v>
      </c>
      <c r="AD211" s="577">
        <v>15</v>
      </c>
      <c r="AE211" s="577">
        <v>20</v>
      </c>
      <c r="AF211" s="577">
        <v>50</v>
      </c>
      <c r="AG211" s="577">
        <v>0</v>
      </c>
      <c r="AH211" s="577">
        <v>0</v>
      </c>
      <c r="AI211" s="578">
        <v>0</v>
      </c>
      <c r="AJ211" s="632">
        <v>183</v>
      </c>
      <c r="AK211" s="577">
        <v>0</v>
      </c>
      <c r="AL211" s="577">
        <v>1</v>
      </c>
      <c r="AM211" s="577">
        <v>11</v>
      </c>
      <c r="AN211" s="577">
        <v>8</v>
      </c>
      <c r="AO211" s="577">
        <v>11</v>
      </c>
      <c r="AP211" s="577">
        <v>67</v>
      </c>
      <c r="AQ211" s="577">
        <v>12</v>
      </c>
      <c r="AR211" s="577">
        <v>1</v>
      </c>
      <c r="AS211" s="577">
        <v>30</v>
      </c>
      <c r="AT211" s="577">
        <v>41</v>
      </c>
      <c r="AU211" s="577">
        <v>0</v>
      </c>
      <c r="AV211" s="577">
        <v>0</v>
      </c>
      <c r="AW211" s="580">
        <v>1</v>
      </c>
    </row>
    <row r="212" spans="1:49" x14ac:dyDescent="0.2">
      <c r="A212" s="651"/>
      <c r="B212" s="654"/>
      <c r="C212" s="988" t="s">
        <v>697</v>
      </c>
      <c r="D212" s="988"/>
      <c r="E212" s="988"/>
      <c r="F212" s="988"/>
      <c r="G212" s="989"/>
      <c r="H212" s="631">
        <v>218</v>
      </c>
      <c r="I212" s="577">
        <v>3</v>
      </c>
      <c r="J212" s="577">
        <v>2</v>
      </c>
      <c r="K212" s="577">
        <v>5</v>
      </c>
      <c r="L212" s="577">
        <v>2</v>
      </c>
      <c r="M212" s="577">
        <v>1</v>
      </c>
      <c r="N212" s="577">
        <v>38</v>
      </c>
      <c r="O212" s="577">
        <v>6</v>
      </c>
      <c r="P212" s="577">
        <v>5</v>
      </c>
      <c r="Q212" s="577">
        <v>19</v>
      </c>
      <c r="R212" s="577">
        <v>127</v>
      </c>
      <c r="S212" s="577">
        <v>0</v>
      </c>
      <c r="T212" s="57">
        <v>9</v>
      </c>
      <c r="U212" s="58">
        <v>1</v>
      </c>
      <c r="V212" s="632">
        <v>115</v>
      </c>
      <c r="W212" s="577">
        <v>1</v>
      </c>
      <c r="X212" s="577">
        <v>2</v>
      </c>
      <c r="Y212" s="577">
        <v>3</v>
      </c>
      <c r="Z212" s="577">
        <v>2</v>
      </c>
      <c r="AA212" s="577">
        <v>0</v>
      </c>
      <c r="AB212" s="577">
        <v>23</v>
      </c>
      <c r="AC212" s="577">
        <v>6</v>
      </c>
      <c r="AD212" s="577">
        <v>5</v>
      </c>
      <c r="AE212" s="577">
        <v>11</v>
      </c>
      <c r="AF212" s="577">
        <v>60</v>
      </c>
      <c r="AG212" s="577">
        <v>0</v>
      </c>
      <c r="AH212" s="577">
        <v>2</v>
      </c>
      <c r="AI212" s="578">
        <v>0</v>
      </c>
      <c r="AJ212" s="632">
        <v>103</v>
      </c>
      <c r="AK212" s="577">
        <v>2</v>
      </c>
      <c r="AL212" s="577">
        <v>0</v>
      </c>
      <c r="AM212" s="577">
        <v>2</v>
      </c>
      <c r="AN212" s="577">
        <v>0</v>
      </c>
      <c r="AO212" s="577">
        <v>1</v>
      </c>
      <c r="AP212" s="577">
        <v>15</v>
      </c>
      <c r="AQ212" s="577">
        <v>0</v>
      </c>
      <c r="AR212" s="577">
        <v>0</v>
      </c>
      <c r="AS212" s="577">
        <v>8</v>
      </c>
      <c r="AT212" s="577">
        <v>67</v>
      </c>
      <c r="AU212" s="577">
        <v>0</v>
      </c>
      <c r="AV212" s="577">
        <v>7</v>
      </c>
      <c r="AW212" s="580">
        <v>1</v>
      </c>
    </row>
    <row r="213" spans="1:49" x14ac:dyDescent="0.2">
      <c r="A213" s="651"/>
      <c r="B213" s="654"/>
      <c r="C213" s="988" t="s">
        <v>698</v>
      </c>
      <c r="D213" s="988"/>
      <c r="E213" s="988"/>
      <c r="F213" s="988"/>
      <c r="G213" s="989"/>
      <c r="H213" s="631">
        <v>128</v>
      </c>
      <c r="I213" s="577">
        <v>0</v>
      </c>
      <c r="J213" s="577">
        <v>0</v>
      </c>
      <c r="K213" s="577">
        <v>1</v>
      </c>
      <c r="L213" s="577">
        <v>0</v>
      </c>
      <c r="M213" s="577">
        <v>0</v>
      </c>
      <c r="N213" s="577">
        <v>5</v>
      </c>
      <c r="O213" s="577">
        <v>0</v>
      </c>
      <c r="P213" s="577">
        <v>1</v>
      </c>
      <c r="Q213" s="577">
        <v>3</v>
      </c>
      <c r="R213" s="577">
        <v>70</v>
      </c>
      <c r="S213" s="577">
        <v>0</v>
      </c>
      <c r="T213" s="57">
        <v>35</v>
      </c>
      <c r="U213" s="58">
        <v>13</v>
      </c>
      <c r="V213" s="632">
        <v>58</v>
      </c>
      <c r="W213" s="577">
        <v>0</v>
      </c>
      <c r="X213" s="577">
        <v>0</v>
      </c>
      <c r="Y213" s="577">
        <v>1</v>
      </c>
      <c r="Z213" s="577">
        <v>0</v>
      </c>
      <c r="AA213" s="577">
        <v>0</v>
      </c>
      <c r="AB213" s="577">
        <v>1</v>
      </c>
      <c r="AC213" s="577">
        <v>0</v>
      </c>
      <c r="AD213" s="577">
        <v>1</v>
      </c>
      <c r="AE213" s="577">
        <v>3</v>
      </c>
      <c r="AF213" s="577">
        <v>37</v>
      </c>
      <c r="AG213" s="577">
        <v>0</v>
      </c>
      <c r="AH213" s="577">
        <v>11</v>
      </c>
      <c r="AI213" s="578">
        <v>4</v>
      </c>
      <c r="AJ213" s="632">
        <v>70</v>
      </c>
      <c r="AK213" s="577">
        <v>0</v>
      </c>
      <c r="AL213" s="577">
        <v>0</v>
      </c>
      <c r="AM213" s="577">
        <v>0</v>
      </c>
      <c r="AN213" s="577">
        <v>0</v>
      </c>
      <c r="AO213" s="577">
        <v>0</v>
      </c>
      <c r="AP213" s="577">
        <v>4</v>
      </c>
      <c r="AQ213" s="577">
        <v>0</v>
      </c>
      <c r="AR213" s="577">
        <v>0</v>
      </c>
      <c r="AS213" s="577">
        <v>0</v>
      </c>
      <c r="AT213" s="577">
        <v>33</v>
      </c>
      <c r="AU213" s="577">
        <v>0</v>
      </c>
      <c r="AV213" s="577">
        <v>24</v>
      </c>
      <c r="AW213" s="580">
        <v>9</v>
      </c>
    </row>
    <row r="214" spans="1:49" ht="13.5" thickBot="1" x14ac:dyDescent="0.25">
      <c r="A214" s="651"/>
      <c r="B214" s="654"/>
      <c r="C214" s="988" t="s">
        <v>8</v>
      </c>
      <c r="D214" s="988"/>
      <c r="E214" s="988"/>
      <c r="F214" s="988"/>
      <c r="G214" s="989"/>
      <c r="H214" s="631">
        <v>965</v>
      </c>
      <c r="I214" s="577">
        <v>3</v>
      </c>
      <c r="J214" s="577">
        <v>3</v>
      </c>
      <c r="K214" s="577">
        <v>22</v>
      </c>
      <c r="L214" s="577">
        <v>20</v>
      </c>
      <c r="M214" s="577">
        <v>22</v>
      </c>
      <c r="N214" s="577">
        <v>191</v>
      </c>
      <c r="O214" s="577">
        <v>42</v>
      </c>
      <c r="P214" s="577">
        <v>26</v>
      </c>
      <c r="Q214" s="577">
        <v>131</v>
      </c>
      <c r="R214" s="577">
        <v>348</v>
      </c>
      <c r="S214" s="577">
        <v>97</v>
      </c>
      <c r="T214" s="57">
        <v>45</v>
      </c>
      <c r="U214" s="58">
        <v>15</v>
      </c>
      <c r="V214" s="632">
        <v>480</v>
      </c>
      <c r="W214" s="577">
        <v>1</v>
      </c>
      <c r="X214" s="577">
        <v>2</v>
      </c>
      <c r="Y214" s="577">
        <v>8</v>
      </c>
      <c r="Z214" s="577">
        <v>9</v>
      </c>
      <c r="AA214" s="577">
        <v>5</v>
      </c>
      <c r="AB214" s="577">
        <v>88</v>
      </c>
      <c r="AC214" s="577">
        <v>22</v>
      </c>
      <c r="AD214" s="577">
        <v>25</v>
      </c>
      <c r="AE214" s="577">
        <v>66</v>
      </c>
      <c r="AF214" s="577">
        <v>180</v>
      </c>
      <c r="AG214" s="577">
        <v>57</v>
      </c>
      <c r="AH214" s="577">
        <v>13</v>
      </c>
      <c r="AI214" s="578">
        <v>4</v>
      </c>
      <c r="AJ214" s="632">
        <v>485</v>
      </c>
      <c r="AK214" s="577">
        <v>2</v>
      </c>
      <c r="AL214" s="577">
        <v>1</v>
      </c>
      <c r="AM214" s="577">
        <v>14</v>
      </c>
      <c r="AN214" s="577">
        <v>11</v>
      </c>
      <c r="AO214" s="577">
        <v>17</v>
      </c>
      <c r="AP214" s="577">
        <v>103</v>
      </c>
      <c r="AQ214" s="577">
        <v>20</v>
      </c>
      <c r="AR214" s="577">
        <v>1</v>
      </c>
      <c r="AS214" s="577">
        <v>65</v>
      </c>
      <c r="AT214" s="577">
        <v>168</v>
      </c>
      <c r="AU214" s="577">
        <v>40</v>
      </c>
      <c r="AV214" s="577">
        <v>32</v>
      </c>
      <c r="AW214" s="580">
        <v>11</v>
      </c>
    </row>
    <row r="215" spans="1:49" ht="13.5" thickTop="1" x14ac:dyDescent="0.2">
      <c r="A215" s="1206" t="s">
        <v>206</v>
      </c>
      <c r="B215" s="1207"/>
      <c r="C215" s="1207"/>
      <c r="D215" s="1207"/>
      <c r="E215" s="1207"/>
      <c r="F215" s="1207"/>
      <c r="G215" s="1208"/>
      <c r="H215" s="666"/>
      <c r="I215" s="667"/>
      <c r="J215" s="667"/>
      <c r="K215" s="667"/>
      <c r="L215" s="667"/>
      <c r="M215" s="667"/>
      <c r="N215" s="667"/>
      <c r="O215" s="667"/>
      <c r="P215" s="667"/>
      <c r="Q215" s="667"/>
      <c r="R215" s="667"/>
      <c r="S215" s="667"/>
      <c r="T215" s="668"/>
      <c r="U215" s="669"/>
      <c r="V215" s="670"/>
      <c r="W215" s="667"/>
      <c r="X215" s="667"/>
      <c r="Y215" s="667"/>
      <c r="Z215" s="667"/>
      <c r="AA215" s="667"/>
      <c r="AB215" s="667"/>
      <c r="AC215" s="667"/>
      <c r="AD215" s="667"/>
      <c r="AE215" s="667"/>
      <c r="AF215" s="667"/>
      <c r="AG215" s="667"/>
      <c r="AH215" s="667"/>
      <c r="AI215" s="671"/>
      <c r="AJ215" s="670"/>
      <c r="AK215" s="667"/>
      <c r="AL215" s="667"/>
      <c r="AM215" s="667"/>
      <c r="AN215" s="667"/>
      <c r="AO215" s="667"/>
      <c r="AP215" s="667"/>
      <c r="AQ215" s="667"/>
      <c r="AR215" s="667"/>
      <c r="AS215" s="667"/>
      <c r="AT215" s="667"/>
      <c r="AU215" s="667"/>
      <c r="AV215" s="667"/>
      <c r="AW215" s="672"/>
    </row>
    <row r="216" spans="1:49" x14ac:dyDescent="0.2">
      <c r="A216" s="1209" t="s">
        <v>207</v>
      </c>
      <c r="B216" s="1136"/>
      <c r="C216" s="1136"/>
      <c r="D216" s="1136"/>
      <c r="E216" s="1136"/>
      <c r="F216" s="1136"/>
      <c r="G216" s="1137"/>
      <c r="H216" s="631"/>
      <c r="I216" s="577"/>
      <c r="J216" s="577"/>
      <c r="K216" s="577"/>
      <c r="L216" s="577"/>
      <c r="M216" s="577"/>
      <c r="N216" s="577"/>
      <c r="O216" s="577"/>
      <c r="P216" s="577"/>
      <c r="Q216" s="577"/>
      <c r="R216" s="577"/>
      <c r="S216" s="577"/>
      <c r="T216" s="57"/>
      <c r="U216" s="58"/>
      <c r="V216" s="632"/>
      <c r="W216" s="577"/>
      <c r="X216" s="577"/>
      <c r="Y216" s="577"/>
      <c r="Z216" s="577"/>
      <c r="AA216" s="577"/>
      <c r="AB216" s="577"/>
      <c r="AC216" s="577"/>
      <c r="AD216" s="577"/>
      <c r="AE216" s="577"/>
      <c r="AF216" s="577"/>
      <c r="AG216" s="577"/>
      <c r="AH216" s="577"/>
      <c r="AI216" s="578"/>
      <c r="AJ216" s="632"/>
      <c r="AK216" s="577"/>
      <c r="AL216" s="577"/>
      <c r="AM216" s="577"/>
      <c r="AN216" s="577"/>
      <c r="AO216" s="577"/>
      <c r="AP216" s="577"/>
      <c r="AQ216" s="577"/>
      <c r="AR216" s="577"/>
      <c r="AS216" s="577"/>
      <c r="AT216" s="577"/>
      <c r="AU216" s="577"/>
      <c r="AV216" s="577"/>
      <c r="AW216" s="580"/>
    </row>
    <row r="217" spans="1:49" x14ac:dyDescent="0.2">
      <c r="A217" s="572"/>
      <c r="B217" s="573"/>
      <c r="C217" s="988" t="s">
        <v>695</v>
      </c>
      <c r="D217" s="988"/>
      <c r="E217" s="988"/>
      <c r="F217" s="988"/>
      <c r="G217" s="989"/>
      <c r="H217" s="631">
        <v>25661</v>
      </c>
      <c r="I217" s="577">
        <v>1</v>
      </c>
      <c r="J217" s="577">
        <v>28</v>
      </c>
      <c r="K217" s="577">
        <v>470</v>
      </c>
      <c r="L217" s="577">
        <v>502</v>
      </c>
      <c r="M217" s="577">
        <v>932</v>
      </c>
      <c r="N217" s="577">
        <v>5458</v>
      </c>
      <c r="O217" s="577">
        <v>830</v>
      </c>
      <c r="P217" s="577">
        <v>302</v>
      </c>
      <c r="Q217" s="577">
        <v>5025</v>
      </c>
      <c r="R217" s="577">
        <v>5039</v>
      </c>
      <c r="S217" s="577">
        <v>6925</v>
      </c>
      <c r="T217" s="57">
        <v>86</v>
      </c>
      <c r="U217" s="58">
        <v>63</v>
      </c>
      <c r="V217" s="632">
        <v>14267</v>
      </c>
      <c r="W217" s="577">
        <v>1</v>
      </c>
      <c r="X217" s="577">
        <v>19</v>
      </c>
      <c r="Y217" s="577">
        <v>243</v>
      </c>
      <c r="Z217" s="577">
        <v>281</v>
      </c>
      <c r="AA217" s="577">
        <v>412</v>
      </c>
      <c r="AB217" s="577">
        <v>3098</v>
      </c>
      <c r="AC217" s="577">
        <v>559</v>
      </c>
      <c r="AD217" s="577">
        <v>264</v>
      </c>
      <c r="AE217" s="577">
        <v>2767</v>
      </c>
      <c r="AF217" s="577">
        <v>2883</v>
      </c>
      <c r="AG217" s="577">
        <v>3656</v>
      </c>
      <c r="AH217" s="577">
        <v>48</v>
      </c>
      <c r="AI217" s="578">
        <v>36</v>
      </c>
      <c r="AJ217" s="632">
        <v>11394</v>
      </c>
      <c r="AK217" s="577">
        <v>0</v>
      </c>
      <c r="AL217" s="577">
        <v>9</v>
      </c>
      <c r="AM217" s="577">
        <v>227</v>
      </c>
      <c r="AN217" s="577">
        <v>221</v>
      </c>
      <c r="AO217" s="577">
        <v>520</v>
      </c>
      <c r="AP217" s="577">
        <v>2360</v>
      </c>
      <c r="AQ217" s="577">
        <v>271</v>
      </c>
      <c r="AR217" s="577">
        <v>38</v>
      </c>
      <c r="AS217" s="577">
        <v>2258</v>
      </c>
      <c r="AT217" s="577">
        <v>2156</v>
      </c>
      <c r="AU217" s="577">
        <v>3269</v>
      </c>
      <c r="AV217" s="577">
        <v>38</v>
      </c>
      <c r="AW217" s="580">
        <v>27</v>
      </c>
    </row>
    <row r="218" spans="1:49" x14ac:dyDescent="0.2">
      <c r="A218" s="572"/>
      <c r="B218" s="573"/>
      <c r="C218" s="988" t="s">
        <v>696</v>
      </c>
      <c r="D218" s="988"/>
      <c r="E218" s="988"/>
      <c r="F218" s="988"/>
      <c r="G218" s="989"/>
      <c r="H218" s="631">
        <v>32509</v>
      </c>
      <c r="I218" s="577">
        <v>121</v>
      </c>
      <c r="J218" s="577">
        <v>270</v>
      </c>
      <c r="K218" s="577">
        <v>5203</v>
      </c>
      <c r="L218" s="577">
        <v>2815</v>
      </c>
      <c r="M218" s="577">
        <v>1674</v>
      </c>
      <c r="N218" s="577">
        <v>10990</v>
      </c>
      <c r="O218" s="577">
        <v>1012</v>
      </c>
      <c r="P218" s="577">
        <v>789</v>
      </c>
      <c r="Q218" s="577">
        <v>3704</v>
      </c>
      <c r="R218" s="577">
        <v>5520</v>
      </c>
      <c r="S218" s="577">
        <v>0</v>
      </c>
      <c r="T218" s="57">
        <v>167</v>
      </c>
      <c r="U218" s="58">
        <v>244</v>
      </c>
      <c r="V218" s="632">
        <v>16308</v>
      </c>
      <c r="W218" s="577">
        <v>82</v>
      </c>
      <c r="X218" s="577">
        <v>156</v>
      </c>
      <c r="Y218" s="577">
        <v>2358</v>
      </c>
      <c r="Z218" s="577">
        <v>1552</v>
      </c>
      <c r="AA218" s="577">
        <v>722</v>
      </c>
      <c r="AB218" s="577">
        <v>5081</v>
      </c>
      <c r="AC218" s="577">
        <v>656</v>
      </c>
      <c r="AD218" s="577">
        <v>678</v>
      </c>
      <c r="AE218" s="577">
        <v>1951</v>
      </c>
      <c r="AF218" s="577">
        <v>2847</v>
      </c>
      <c r="AG218" s="577">
        <v>0</v>
      </c>
      <c r="AH218" s="577">
        <v>97</v>
      </c>
      <c r="AI218" s="578">
        <v>128</v>
      </c>
      <c r="AJ218" s="632">
        <v>16201</v>
      </c>
      <c r="AK218" s="577">
        <v>39</v>
      </c>
      <c r="AL218" s="577">
        <v>114</v>
      </c>
      <c r="AM218" s="577">
        <v>2845</v>
      </c>
      <c r="AN218" s="577">
        <v>1263</v>
      </c>
      <c r="AO218" s="577">
        <v>952</v>
      </c>
      <c r="AP218" s="577">
        <v>5909</v>
      </c>
      <c r="AQ218" s="577">
        <v>356</v>
      </c>
      <c r="AR218" s="577">
        <v>111</v>
      </c>
      <c r="AS218" s="577">
        <v>1753</v>
      </c>
      <c r="AT218" s="577">
        <v>2673</v>
      </c>
      <c r="AU218" s="577">
        <v>0</v>
      </c>
      <c r="AV218" s="577">
        <v>70</v>
      </c>
      <c r="AW218" s="580">
        <v>116</v>
      </c>
    </row>
    <row r="219" spans="1:49" x14ac:dyDescent="0.2">
      <c r="A219" s="572"/>
      <c r="B219" s="573"/>
      <c r="C219" s="988" t="s">
        <v>697</v>
      </c>
      <c r="D219" s="988"/>
      <c r="E219" s="988"/>
      <c r="F219" s="988"/>
      <c r="G219" s="989"/>
      <c r="H219" s="631">
        <v>20793</v>
      </c>
      <c r="I219" s="577">
        <v>70</v>
      </c>
      <c r="J219" s="577">
        <v>78</v>
      </c>
      <c r="K219" s="577">
        <v>2326</v>
      </c>
      <c r="L219" s="577">
        <v>964</v>
      </c>
      <c r="M219" s="577">
        <v>609</v>
      </c>
      <c r="N219" s="577">
        <v>4605</v>
      </c>
      <c r="O219" s="577">
        <v>259</v>
      </c>
      <c r="P219" s="577">
        <v>569</v>
      </c>
      <c r="Q219" s="577">
        <v>1726</v>
      </c>
      <c r="R219" s="577">
        <v>8625</v>
      </c>
      <c r="S219" s="577">
        <v>0</v>
      </c>
      <c r="T219" s="57">
        <v>684</v>
      </c>
      <c r="U219" s="58">
        <v>278</v>
      </c>
      <c r="V219" s="632">
        <v>10509</v>
      </c>
      <c r="W219" s="577">
        <v>57</v>
      </c>
      <c r="X219" s="577">
        <v>56</v>
      </c>
      <c r="Y219" s="577">
        <v>1363</v>
      </c>
      <c r="Z219" s="577">
        <v>644</v>
      </c>
      <c r="AA219" s="577">
        <v>370</v>
      </c>
      <c r="AB219" s="577">
        <v>2127</v>
      </c>
      <c r="AC219" s="577">
        <v>214</v>
      </c>
      <c r="AD219" s="577">
        <v>496</v>
      </c>
      <c r="AE219" s="577">
        <v>899</v>
      </c>
      <c r="AF219" s="577">
        <v>3954</v>
      </c>
      <c r="AG219" s="577">
        <v>0</v>
      </c>
      <c r="AH219" s="577">
        <v>225</v>
      </c>
      <c r="AI219" s="578">
        <v>104</v>
      </c>
      <c r="AJ219" s="632">
        <v>10284</v>
      </c>
      <c r="AK219" s="577">
        <v>13</v>
      </c>
      <c r="AL219" s="577">
        <v>22</v>
      </c>
      <c r="AM219" s="577">
        <v>963</v>
      </c>
      <c r="AN219" s="577">
        <v>320</v>
      </c>
      <c r="AO219" s="577">
        <v>239</v>
      </c>
      <c r="AP219" s="577">
        <v>2478</v>
      </c>
      <c r="AQ219" s="577">
        <v>45</v>
      </c>
      <c r="AR219" s="577">
        <v>73</v>
      </c>
      <c r="AS219" s="577">
        <v>827</v>
      </c>
      <c r="AT219" s="577">
        <v>4671</v>
      </c>
      <c r="AU219" s="577">
        <v>0</v>
      </c>
      <c r="AV219" s="577">
        <v>459</v>
      </c>
      <c r="AW219" s="580">
        <v>174</v>
      </c>
    </row>
    <row r="220" spans="1:49" x14ac:dyDescent="0.2">
      <c r="A220" s="572"/>
      <c r="B220" s="573"/>
      <c r="C220" s="988" t="s">
        <v>698</v>
      </c>
      <c r="D220" s="988"/>
      <c r="E220" s="988"/>
      <c r="F220" s="988"/>
      <c r="G220" s="989"/>
      <c r="H220" s="631">
        <v>12458</v>
      </c>
      <c r="I220" s="577">
        <v>5</v>
      </c>
      <c r="J220" s="577">
        <v>8</v>
      </c>
      <c r="K220" s="577">
        <v>493</v>
      </c>
      <c r="L220" s="577">
        <v>132</v>
      </c>
      <c r="M220" s="577">
        <v>103</v>
      </c>
      <c r="N220" s="577">
        <v>1475</v>
      </c>
      <c r="O220" s="577">
        <v>22</v>
      </c>
      <c r="P220" s="577">
        <v>42</v>
      </c>
      <c r="Q220" s="577">
        <v>588</v>
      </c>
      <c r="R220" s="577">
        <v>6415</v>
      </c>
      <c r="S220" s="577">
        <v>0</v>
      </c>
      <c r="T220" s="57">
        <v>2248</v>
      </c>
      <c r="U220" s="58">
        <v>927</v>
      </c>
      <c r="V220" s="632">
        <v>5538</v>
      </c>
      <c r="W220" s="577">
        <v>5</v>
      </c>
      <c r="X220" s="577">
        <v>8</v>
      </c>
      <c r="Y220" s="577">
        <v>341</v>
      </c>
      <c r="Z220" s="577">
        <v>93</v>
      </c>
      <c r="AA220" s="577">
        <v>54</v>
      </c>
      <c r="AB220" s="577">
        <v>769</v>
      </c>
      <c r="AC220" s="577">
        <v>20</v>
      </c>
      <c r="AD220" s="577">
        <v>35</v>
      </c>
      <c r="AE220" s="577">
        <v>326</v>
      </c>
      <c r="AF220" s="577">
        <v>2982</v>
      </c>
      <c r="AG220" s="577">
        <v>0</v>
      </c>
      <c r="AH220" s="577">
        <v>716</v>
      </c>
      <c r="AI220" s="578">
        <v>189</v>
      </c>
      <c r="AJ220" s="632">
        <v>6920</v>
      </c>
      <c r="AK220" s="577">
        <v>0</v>
      </c>
      <c r="AL220" s="577">
        <v>0</v>
      </c>
      <c r="AM220" s="577">
        <v>152</v>
      </c>
      <c r="AN220" s="577">
        <v>39</v>
      </c>
      <c r="AO220" s="577">
        <v>49</v>
      </c>
      <c r="AP220" s="577">
        <v>706</v>
      </c>
      <c r="AQ220" s="577">
        <v>2</v>
      </c>
      <c r="AR220" s="577">
        <v>7</v>
      </c>
      <c r="AS220" s="577">
        <v>262</v>
      </c>
      <c r="AT220" s="577">
        <v>3433</v>
      </c>
      <c r="AU220" s="577">
        <v>0</v>
      </c>
      <c r="AV220" s="577">
        <v>1532</v>
      </c>
      <c r="AW220" s="580">
        <v>738</v>
      </c>
    </row>
    <row r="221" spans="1:49" x14ac:dyDescent="0.2">
      <c r="A221" s="572"/>
      <c r="B221" s="573"/>
      <c r="C221" s="988" t="s">
        <v>8</v>
      </c>
      <c r="D221" s="988"/>
      <c r="E221" s="988"/>
      <c r="F221" s="988"/>
      <c r="G221" s="989"/>
      <c r="H221" s="631">
        <v>91421</v>
      </c>
      <c r="I221" s="577">
        <v>197</v>
      </c>
      <c r="J221" s="577">
        <v>384</v>
      </c>
      <c r="K221" s="577">
        <v>8492</v>
      </c>
      <c r="L221" s="577">
        <v>4413</v>
      </c>
      <c r="M221" s="577">
        <v>3318</v>
      </c>
      <c r="N221" s="577">
        <v>22528</v>
      </c>
      <c r="O221" s="577">
        <v>2123</v>
      </c>
      <c r="P221" s="577">
        <v>1702</v>
      </c>
      <c r="Q221" s="577">
        <v>11043</v>
      </c>
      <c r="R221" s="577">
        <v>25599</v>
      </c>
      <c r="S221" s="577">
        <v>6925</v>
      </c>
      <c r="T221" s="57">
        <v>3185</v>
      </c>
      <c r="U221" s="58">
        <v>1512</v>
      </c>
      <c r="V221" s="632">
        <v>46622</v>
      </c>
      <c r="W221" s="577">
        <v>145</v>
      </c>
      <c r="X221" s="577">
        <v>239</v>
      </c>
      <c r="Y221" s="577">
        <v>4305</v>
      </c>
      <c r="Z221" s="577">
        <v>2570</v>
      </c>
      <c r="AA221" s="577">
        <v>1558</v>
      </c>
      <c r="AB221" s="577">
        <v>11075</v>
      </c>
      <c r="AC221" s="577">
        <v>1449</v>
      </c>
      <c r="AD221" s="577">
        <v>1473</v>
      </c>
      <c r="AE221" s="577">
        <v>5943</v>
      </c>
      <c r="AF221" s="577">
        <v>12666</v>
      </c>
      <c r="AG221" s="577">
        <v>3656</v>
      </c>
      <c r="AH221" s="577">
        <v>1086</v>
      </c>
      <c r="AI221" s="578">
        <v>457</v>
      </c>
      <c r="AJ221" s="632">
        <v>44799</v>
      </c>
      <c r="AK221" s="577">
        <v>52</v>
      </c>
      <c r="AL221" s="577">
        <v>145</v>
      </c>
      <c r="AM221" s="577">
        <v>4187</v>
      </c>
      <c r="AN221" s="577">
        <v>1843</v>
      </c>
      <c r="AO221" s="577">
        <v>1760</v>
      </c>
      <c r="AP221" s="577">
        <v>11453</v>
      </c>
      <c r="AQ221" s="577">
        <v>674</v>
      </c>
      <c r="AR221" s="577">
        <v>229</v>
      </c>
      <c r="AS221" s="577">
        <v>5100</v>
      </c>
      <c r="AT221" s="577">
        <v>12933</v>
      </c>
      <c r="AU221" s="577">
        <v>3269</v>
      </c>
      <c r="AV221" s="577">
        <v>2099</v>
      </c>
      <c r="AW221" s="580">
        <v>1055</v>
      </c>
    </row>
    <row r="222" spans="1:49" x14ac:dyDescent="0.2">
      <c r="A222" s="1203" t="s">
        <v>225</v>
      </c>
      <c r="B222" s="1204"/>
      <c r="C222" s="1204"/>
      <c r="D222" s="1204"/>
      <c r="E222" s="1204"/>
      <c r="F222" s="1204"/>
      <c r="G222" s="1205"/>
      <c r="H222" s="635"/>
      <c r="I222" s="636"/>
      <c r="J222" s="636"/>
      <c r="K222" s="636"/>
      <c r="L222" s="636"/>
      <c r="M222" s="636"/>
      <c r="N222" s="636"/>
      <c r="O222" s="636"/>
      <c r="P222" s="636"/>
      <c r="Q222" s="636"/>
      <c r="R222" s="636"/>
      <c r="S222" s="636"/>
      <c r="T222" s="87"/>
      <c r="U222" s="88"/>
      <c r="V222" s="637"/>
      <c r="W222" s="636"/>
      <c r="X222" s="636"/>
      <c r="Y222" s="636"/>
      <c r="Z222" s="636"/>
      <c r="AA222" s="636"/>
      <c r="AB222" s="636"/>
      <c r="AC222" s="636"/>
      <c r="AD222" s="636"/>
      <c r="AE222" s="636"/>
      <c r="AF222" s="636"/>
      <c r="AG222" s="636"/>
      <c r="AH222" s="636"/>
      <c r="AI222" s="638"/>
      <c r="AJ222" s="637"/>
      <c r="AK222" s="636"/>
      <c r="AL222" s="636"/>
      <c r="AM222" s="636"/>
      <c r="AN222" s="636"/>
      <c r="AO222" s="636"/>
      <c r="AP222" s="636"/>
      <c r="AQ222" s="636"/>
      <c r="AR222" s="636"/>
      <c r="AS222" s="636"/>
      <c r="AT222" s="636"/>
      <c r="AU222" s="636"/>
      <c r="AV222" s="636"/>
      <c r="AW222" s="639"/>
    </row>
    <row r="223" spans="1:49" x14ac:dyDescent="0.2">
      <c r="A223" s="572" t="s">
        <v>208</v>
      </c>
      <c r="B223" s="573" t="s">
        <v>209</v>
      </c>
      <c r="C223" s="1201" t="s">
        <v>210</v>
      </c>
      <c r="D223" s="1201"/>
      <c r="E223" s="1201"/>
      <c r="F223" s="1201"/>
      <c r="G223" s="1202"/>
      <c r="H223" s="631"/>
      <c r="I223" s="577"/>
      <c r="J223" s="577"/>
      <c r="K223" s="577"/>
      <c r="L223" s="577"/>
      <c r="M223" s="577"/>
      <c r="N223" s="577"/>
      <c r="O223" s="577"/>
      <c r="P223" s="577"/>
      <c r="Q223" s="577"/>
      <c r="R223" s="577"/>
      <c r="S223" s="577"/>
      <c r="T223" s="57"/>
      <c r="U223" s="58"/>
      <c r="V223" s="632"/>
      <c r="W223" s="577"/>
      <c r="X223" s="577"/>
      <c r="Y223" s="577"/>
      <c r="Z223" s="577"/>
      <c r="AA223" s="577"/>
      <c r="AB223" s="577"/>
      <c r="AC223" s="577"/>
      <c r="AD223" s="577"/>
      <c r="AE223" s="577"/>
      <c r="AF223" s="577"/>
      <c r="AG223" s="577"/>
      <c r="AH223" s="577"/>
      <c r="AI223" s="578"/>
      <c r="AJ223" s="632"/>
      <c r="AK223" s="577"/>
      <c r="AL223" s="577"/>
      <c r="AM223" s="577"/>
      <c r="AN223" s="577"/>
      <c r="AO223" s="577"/>
      <c r="AP223" s="577"/>
      <c r="AQ223" s="577"/>
      <c r="AR223" s="577"/>
      <c r="AS223" s="577"/>
      <c r="AT223" s="577"/>
      <c r="AU223" s="577"/>
      <c r="AV223" s="577"/>
      <c r="AW223" s="580"/>
    </row>
    <row r="224" spans="1:49" x14ac:dyDescent="0.2">
      <c r="A224" s="572"/>
      <c r="B224" s="573"/>
      <c r="C224" s="988" t="s">
        <v>695</v>
      </c>
      <c r="D224" s="988"/>
      <c r="E224" s="988"/>
      <c r="F224" s="988"/>
      <c r="G224" s="989"/>
      <c r="H224" s="631">
        <v>75486</v>
      </c>
      <c r="I224" s="577">
        <v>8</v>
      </c>
      <c r="J224" s="577">
        <v>87</v>
      </c>
      <c r="K224" s="577">
        <v>1048</v>
      </c>
      <c r="L224" s="577">
        <v>1094</v>
      </c>
      <c r="M224" s="577">
        <v>2721</v>
      </c>
      <c r="N224" s="577">
        <v>15408</v>
      </c>
      <c r="O224" s="577">
        <v>2181</v>
      </c>
      <c r="P224" s="577">
        <v>736</v>
      </c>
      <c r="Q224" s="577">
        <v>15278</v>
      </c>
      <c r="R224" s="577">
        <v>16824</v>
      </c>
      <c r="S224" s="577">
        <v>19524</v>
      </c>
      <c r="T224" s="57">
        <v>294</v>
      </c>
      <c r="U224" s="58">
        <v>283</v>
      </c>
      <c r="V224" s="632">
        <v>39825</v>
      </c>
      <c r="W224" s="577">
        <v>6</v>
      </c>
      <c r="X224" s="577">
        <v>48</v>
      </c>
      <c r="Y224" s="577">
        <v>460</v>
      </c>
      <c r="Z224" s="577">
        <v>539</v>
      </c>
      <c r="AA224" s="577">
        <v>973</v>
      </c>
      <c r="AB224" s="577">
        <v>7628</v>
      </c>
      <c r="AC224" s="577">
        <v>1168</v>
      </c>
      <c r="AD224" s="577">
        <v>538</v>
      </c>
      <c r="AE224" s="577">
        <v>8178</v>
      </c>
      <c r="AF224" s="577">
        <v>9803</v>
      </c>
      <c r="AG224" s="577">
        <v>10145</v>
      </c>
      <c r="AH224" s="577">
        <v>176</v>
      </c>
      <c r="AI224" s="578">
        <v>163</v>
      </c>
      <c r="AJ224" s="632">
        <v>35661</v>
      </c>
      <c r="AK224" s="577">
        <v>2</v>
      </c>
      <c r="AL224" s="577">
        <v>39</v>
      </c>
      <c r="AM224" s="577">
        <v>588</v>
      </c>
      <c r="AN224" s="577">
        <v>555</v>
      </c>
      <c r="AO224" s="577">
        <v>1748</v>
      </c>
      <c r="AP224" s="577">
        <v>7780</v>
      </c>
      <c r="AQ224" s="577">
        <v>1013</v>
      </c>
      <c r="AR224" s="577">
        <v>198</v>
      </c>
      <c r="AS224" s="577">
        <v>7100</v>
      </c>
      <c r="AT224" s="577">
        <v>7021</v>
      </c>
      <c r="AU224" s="577">
        <v>9379</v>
      </c>
      <c r="AV224" s="577">
        <v>118</v>
      </c>
      <c r="AW224" s="580">
        <v>120</v>
      </c>
    </row>
    <row r="225" spans="1:49" x14ac:dyDescent="0.2">
      <c r="A225" s="572"/>
      <c r="B225" s="573"/>
      <c r="C225" s="988" t="s">
        <v>696</v>
      </c>
      <c r="D225" s="988"/>
      <c r="E225" s="988"/>
      <c r="F225" s="988"/>
      <c r="G225" s="989"/>
      <c r="H225" s="631">
        <v>87980</v>
      </c>
      <c r="I225" s="577">
        <v>388</v>
      </c>
      <c r="J225" s="577">
        <v>665</v>
      </c>
      <c r="K225" s="577">
        <v>10586</v>
      </c>
      <c r="L225" s="577">
        <v>6664</v>
      </c>
      <c r="M225" s="577">
        <v>4162</v>
      </c>
      <c r="N225" s="577">
        <v>25326</v>
      </c>
      <c r="O225" s="577">
        <v>2429</v>
      </c>
      <c r="P225" s="577">
        <v>1522</v>
      </c>
      <c r="Q225" s="577">
        <v>12497</v>
      </c>
      <c r="R225" s="577">
        <v>22408</v>
      </c>
      <c r="S225" s="577">
        <v>0</v>
      </c>
      <c r="T225" s="57">
        <v>591</v>
      </c>
      <c r="U225" s="58">
        <v>742</v>
      </c>
      <c r="V225" s="632">
        <v>44729</v>
      </c>
      <c r="W225" s="577">
        <v>247</v>
      </c>
      <c r="X225" s="577">
        <v>377</v>
      </c>
      <c r="Y225" s="577">
        <v>4949</v>
      </c>
      <c r="Z225" s="577">
        <v>3217</v>
      </c>
      <c r="AA225" s="577">
        <v>1777</v>
      </c>
      <c r="AB225" s="577">
        <v>11625</v>
      </c>
      <c r="AC225" s="577">
        <v>1568</v>
      </c>
      <c r="AD225" s="577">
        <v>1252</v>
      </c>
      <c r="AE225" s="577">
        <v>6847</v>
      </c>
      <c r="AF225" s="577">
        <v>12156</v>
      </c>
      <c r="AG225" s="577">
        <v>0</v>
      </c>
      <c r="AH225" s="577">
        <v>331</v>
      </c>
      <c r="AI225" s="578">
        <v>383</v>
      </c>
      <c r="AJ225" s="632">
        <v>43251</v>
      </c>
      <c r="AK225" s="577">
        <v>141</v>
      </c>
      <c r="AL225" s="577">
        <v>288</v>
      </c>
      <c r="AM225" s="577">
        <v>5637</v>
      </c>
      <c r="AN225" s="577">
        <v>3447</v>
      </c>
      <c r="AO225" s="577">
        <v>2385</v>
      </c>
      <c r="AP225" s="577">
        <v>13701</v>
      </c>
      <c r="AQ225" s="577">
        <v>861</v>
      </c>
      <c r="AR225" s="577">
        <v>270</v>
      </c>
      <c r="AS225" s="577">
        <v>5650</v>
      </c>
      <c r="AT225" s="577">
        <v>10252</v>
      </c>
      <c r="AU225" s="577">
        <v>0</v>
      </c>
      <c r="AV225" s="577">
        <v>260</v>
      </c>
      <c r="AW225" s="580">
        <v>359</v>
      </c>
    </row>
    <row r="226" spans="1:49" x14ac:dyDescent="0.2">
      <c r="A226" s="572"/>
      <c r="B226" s="573"/>
      <c r="C226" s="988" t="s">
        <v>697</v>
      </c>
      <c r="D226" s="988"/>
      <c r="E226" s="988"/>
      <c r="F226" s="988"/>
      <c r="G226" s="989"/>
      <c r="H226" s="631">
        <v>63970</v>
      </c>
      <c r="I226" s="577">
        <v>224</v>
      </c>
      <c r="J226" s="577">
        <v>142</v>
      </c>
      <c r="K226" s="577">
        <v>5661</v>
      </c>
      <c r="L226" s="577">
        <v>1959</v>
      </c>
      <c r="M226" s="577">
        <v>1117</v>
      </c>
      <c r="N226" s="577">
        <v>9298</v>
      </c>
      <c r="O226" s="577">
        <v>308</v>
      </c>
      <c r="P226" s="577">
        <v>648</v>
      </c>
      <c r="Q226" s="577">
        <v>3811</v>
      </c>
      <c r="R226" s="577">
        <v>34535</v>
      </c>
      <c r="S226" s="577">
        <v>0</v>
      </c>
      <c r="T226" s="57">
        <v>4543</v>
      </c>
      <c r="U226" s="58">
        <v>1724</v>
      </c>
      <c r="V226" s="632">
        <v>31726</v>
      </c>
      <c r="W226" s="577">
        <v>175</v>
      </c>
      <c r="X226" s="577">
        <v>99</v>
      </c>
      <c r="Y226" s="577">
        <v>3424</v>
      </c>
      <c r="Z226" s="577">
        <v>1213</v>
      </c>
      <c r="AA226" s="577">
        <v>634</v>
      </c>
      <c r="AB226" s="577">
        <v>4556</v>
      </c>
      <c r="AC226" s="577">
        <v>237</v>
      </c>
      <c r="AD226" s="577">
        <v>553</v>
      </c>
      <c r="AE226" s="577">
        <v>2171</v>
      </c>
      <c r="AF226" s="577">
        <v>16709</v>
      </c>
      <c r="AG226" s="577">
        <v>0</v>
      </c>
      <c r="AH226" s="577">
        <v>1469</v>
      </c>
      <c r="AI226" s="578">
        <v>486</v>
      </c>
      <c r="AJ226" s="632">
        <v>32244</v>
      </c>
      <c r="AK226" s="577">
        <v>49</v>
      </c>
      <c r="AL226" s="577">
        <v>43</v>
      </c>
      <c r="AM226" s="577">
        <v>2237</v>
      </c>
      <c r="AN226" s="577">
        <v>746</v>
      </c>
      <c r="AO226" s="577">
        <v>483</v>
      </c>
      <c r="AP226" s="577">
        <v>4742</v>
      </c>
      <c r="AQ226" s="577">
        <v>71</v>
      </c>
      <c r="AR226" s="577">
        <v>95</v>
      </c>
      <c r="AS226" s="577">
        <v>1640</v>
      </c>
      <c r="AT226" s="577">
        <v>17826</v>
      </c>
      <c r="AU226" s="577">
        <v>0</v>
      </c>
      <c r="AV226" s="577">
        <v>3074</v>
      </c>
      <c r="AW226" s="580">
        <v>1238</v>
      </c>
    </row>
    <row r="227" spans="1:49" x14ac:dyDescent="0.2">
      <c r="A227" s="572"/>
      <c r="B227" s="573"/>
      <c r="C227" s="988" t="s">
        <v>698</v>
      </c>
      <c r="D227" s="988"/>
      <c r="E227" s="988"/>
      <c r="F227" s="988"/>
      <c r="G227" s="989"/>
      <c r="H227" s="631">
        <v>43979</v>
      </c>
      <c r="I227" s="577">
        <v>25</v>
      </c>
      <c r="J227" s="577">
        <v>15</v>
      </c>
      <c r="K227" s="577">
        <v>1151</v>
      </c>
      <c r="L227" s="577">
        <v>241</v>
      </c>
      <c r="M227" s="577">
        <v>142</v>
      </c>
      <c r="N227" s="577">
        <v>2400</v>
      </c>
      <c r="O227" s="577">
        <v>25</v>
      </c>
      <c r="P227" s="577">
        <v>52</v>
      </c>
      <c r="Q227" s="577">
        <v>1036</v>
      </c>
      <c r="R227" s="577">
        <v>20881</v>
      </c>
      <c r="S227" s="577">
        <v>0</v>
      </c>
      <c r="T227" s="57">
        <v>11608</v>
      </c>
      <c r="U227" s="58">
        <v>6403</v>
      </c>
      <c r="V227" s="632">
        <v>19962</v>
      </c>
      <c r="W227" s="577">
        <v>21</v>
      </c>
      <c r="X227" s="577">
        <v>11</v>
      </c>
      <c r="Y227" s="577">
        <v>852</v>
      </c>
      <c r="Z227" s="577">
        <v>179</v>
      </c>
      <c r="AA227" s="577">
        <v>88</v>
      </c>
      <c r="AB227" s="577">
        <v>1367</v>
      </c>
      <c r="AC227" s="577">
        <v>18</v>
      </c>
      <c r="AD227" s="577">
        <v>46</v>
      </c>
      <c r="AE227" s="577">
        <v>645</v>
      </c>
      <c r="AF227" s="577">
        <v>10757</v>
      </c>
      <c r="AG227" s="577">
        <v>0</v>
      </c>
      <c r="AH227" s="577">
        <v>4559</v>
      </c>
      <c r="AI227" s="578">
        <v>1419</v>
      </c>
      <c r="AJ227" s="632">
        <v>24017</v>
      </c>
      <c r="AK227" s="577">
        <v>4</v>
      </c>
      <c r="AL227" s="577">
        <v>4</v>
      </c>
      <c r="AM227" s="577">
        <v>299</v>
      </c>
      <c r="AN227" s="577">
        <v>62</v>
      </c>
      <c r="AO227" s="577">
        <v>54</v>
      </c>
      <c r="AP227" s="577">
        <v>1033</v>
      </c>
      <c r="AQ227" s="577">
        <v>7</v>
      </c>
      <c r="AR227" s="577">
        <v>6</v>
      </c>
      <c r="AS227" s="577">
        <v>391</v>
      </c>
      <c r="AT227" s="577">
        <v>10124</v>
      </c>
      <c r="AU227" s="577">
        <v>0</v>
      </c>
      <c r="AV227" s="577">
        <v>7049</v>
      </c>
      <c r="AW227" s="580">
        <v>4984</v>
      </c>
    </row>
    <row r="228" spans="1:49" x14ac:dyDescent="0.2">
      <c r="A228" s="572"/>
      <c r="B228" s="573"/>
      <c r="C228" s="988" t="s">
        <v>8</v>
      </c>
      <c r="D228" s="988"/>
      <c r="E228" s="988"/>
      <c r="F228" s="988"/>
      <c r="G228" s="989"/>
      <c r="H228" s="631">
        <v>271415</v>
      </c>
      <c r="I228" s="577">
        <v>645</v>
      </c>
      <c r="J228" s="577">
        <v>909</v>
      </c>
      <c r="K228" s="577">
        <v>18446</v>
      </c>
      <c r="L228" s="577">
        <v>9958</v>
      </c>
      <c r="M228" s="577">
        <v>8142</v>
      </c>
      <c r="N228" s="577">
        <v>52432</v>
      </c>
      <c r="O228" s="577">
        <v>4943</v>
      </c>
      <c r="P228" s="577">
        <v>2958</v>
      </c>
      <c r="Q228" s="577">
        <v>32622</v>
      </c>
      <c r="R228" s="577">
        <v>94648</v>
      </c>
      <c r="S228" s="577">
        <v>19524</v>
      </c>
      <c r="T228" s="57">
        <v>17036</v>
      </c>
      <c r="U228" s="58">
        <v>9152</v>
      </c>
      <c r="V228" s="632">
        <v>136242</v>
      </c>
      <c r="W228" s="577">
        <v>449</v>
      </c>
      <c r="X228" s="577">
        <v>535</v>
      </c>
      <c r="Y228" s="577">
        <v>9685</v>
      </c>
      <c r="Z228" s="577">
        <v>5148</v>
      </c>
      <c r="AA228" s="577">
        <v>3472</v>
      </c>
      <c r="AB228" s="577">
        <v>25176</v>
      </c>
      <c r="AC228" s="577">
        <v>2991</v>
      </c>
      <c r="AD228" s="577">
        <v>2389</v>
      </c>
      <c r="AE228" s="577">
        <v>17841</v>
      </c>
      <c r="AF228" s="577">
        <v>49425</v>
      </c>
      <c r="AG228" s="577">
        <v>10145</v>
      </c>
      <c r="AH228" s="577">
        <v>6535</v>
      </c>
      <c r="AI228" s="578">
        <v>2451</v>
      </c>
      <c r="AJ228" s="632">
        <v>135173</v>
      </c>
      <c r="AK228" s="577">
        <v>196</v>
      </c>
      <c r="AL228" s="577">
        <v>374</v>
      </c>
      <c r="AM228" s="577">
        <v>8761</v>
      </c>
      <c r="AN228" s="577">
        <v>4810</v>
      </c>
      <c r="AO228" s="577">
        <v>4670</v>
      </c>
      <c r="AP228" s="577">
        <v>27256</v>
      </c>
      <c r="AQ228" s="577">
        <v>1952</v>
      </c>
      <c r="AR228" s="577">
        <v>569</v>
      </c>
      <c r="AS228" s="577">
        <v>14781</v>
      </c>
      <c r="AT228" s="577">
        <v>45223</v>
      </c>
      <c r="AU228" s="577">
        <v>9379</v>
      </c>
      <c r="AV228" s="577">
        <v>10501</v>
      </c>
      <c r="AW228" s="580">
        <v>6701</v>
      </c>
    </row>
    <row r="229" spans="1:49" x14ac:dyDescent="0.2">
      <c r="A229" s="673" t="s">
        <v>211</v>
      </c>
      <c r="B229" s="674" t="s">
        <v>212</v>
      </c>
      <c r="C229" s="1197" t="s">
        <v>213</v>
      </c>
      <c r="D229" s="1197"/>
      <c r="E229" s="1197"/>
      <c r="F229" s="1197"/>
      <c r="G229" s="1200"/>
      <c r="H229" s="659"/>
      <c r="I229" s="660"/>
      <c r="J229" s="660"/>
      <c r="K229" s="660"/>
      <c r="L229" s="660"/>
      <c r="M229" s="660"/>
      <c r="N229" s="660"/>
      <c r="O229" s="660"/>
      <c r="P229" s="660"/>
      <c r="Q229" s="660"/>
      <c r="R229" s="660"/>
      <c r="S229" s="660"/>
      <c r="T229" s="661"/>
      <c r="U229" s="662"/>
      <c r="V229" s="663"/>
      <c r="W229" s="660"/>
      <c r="X229" s="660"/>
      <c r="Y229" s="660"/>
      <c r="Z229" s="660"/>
      <c r="AA229" s="660"/>
      <c r="AB229" s="660"/>
      <c r="AC229" s="660"/>
      <c r="AD229" s="660"/>
      <c r="AE229" s="660"/>
      <c r="AF229" s="660"/>
      <c r="AG229" s="660"/>
      <c r="AH229" s="660"/>
      <c r="AI229" s="664"/>
      <c r="AJ229" s="663"/>
      <c r="AK229" s="660"/>
      <c r="AL229" s="660"/>
      <c r="AM229" s="660"/>
      <c r="AN229" s="660"/>
      <c r="AO229" s="660"/>
      <c r="AP229" s="660"/>
      <c r="AQ229" s="660"/>
      <c r="AR229" s="660"/>
      <c r="AS229" s="660"/>
      <c r="AT229" s="660"/>
      <c r="AU229" s="660"/>
      <c r="AV229" s="660"/>
      <c r="AW229" s="665"/>
    </row>
    <row r="230" spans="1:49" x14ac:dyDescent="0.2">
      <c r="A230" s="572"/>
      <c r="B230" s="573"/>
      <c r="C230" s="988" t="s">
        <v>695</v>
      </c>
      <c r="D230" s="988"/>
      <c r="E230" s="988"/>
      <c r="F230" s="988"/>
      <c r="G230" s="989"/>
      <c r="H230" s="631">
        <v>16722</v>
      </c>
      <c r="I230" s="577">
        <v>4</v>
      </c>
      <c r="J230" s="577">
        <v>2</v>
      </c>
      <c r="K230" s="577">
        <v>172</v>
      </c>
      <c r="L230" s="577">
        <v>177</v>
      </c>
      <c r="M230" s="577">
        <v>621</v>
      </c>
      <c r="N230" s="577">
        <v>2686</v>
      </c>
      <c r="O230" s="577">
        <v>506</v>
      </c>
      <c r="P230" s="577">
        <v>179</v>
      </c>
      <c r="Q230" s="577">
        <v>3522</v>
      </c>
      <c r="R230" s="577">
        <v>3913</v>
      </c>
      <c r="S230" s="577">
        <v>4822</v>
      </c>
      <c r="T230" s="57">
        <v>80</v>
      </c>
      <c r="U230" s="58">
        <v>38</v>
      </c>
      <c r="V230" s="632">
        <v>8867</v>
      </c>
      <c r="W230" s="577">
        <v>1</v>
      </c>
      <c r="X230" s="577">
        <v>0</v>
      </c>
      <c r="Y230" s="577">
        <v>52</v>
      </c>
      <c r="Z230" s="577">
        <v>77</v>
      </c>
      <c r="AA230" s="577">
        <v>220</v>
      </c>
      <c r="AB230" s="577">
        <v>1317</v>
      </c>
      <c r="AC230" s="577">
        <v>301</v>
      </c>
      <c r="AD230" s="577">
        <v>126</v>
      </c>
      <c r="AE230" s="577">
        <v>1897</v>
      </c>
      <c r="AF230" s="577">
        <v>2257</v>
      </c>
      <c r="AG230" s="577">
        <v>2547</v>
      </c>
      <c r="AH230" s="577">
        <v>48</v>
      </c>
      <c r="AI230" s="578">
        <v>24</v>
      </c>
      <c r="AJ230" s="632">
        <v>7855</v>
      </c>
      <c r="AK230" s="577">
        <v>3</v>
      </c>
      <c r="AL230" s="577">
        <v>2</v>
      </c>
      <c r="AM230" s="577">
        <v>120</v>
      </c>
      <c r="AN230" s="577">
        <v>100</v>
      </c>
      <c r="AO230" s="577">
        <v>401</v>
      </c>
      <c r="AP230" s="577">
        <v>1369</v>
      </c>
      <c r="AQ230" s="577">
        <v>205</v>
      </c>
      <c r="AR230" s="577">
        <v>53</v>
      </c>
      <c r="AS230" s="577">
        <v>1625</v>
      </c>
      <c r="AT230" s="577">
        <v>1656</v>
      </c>
      <c r="AU230" s="577">
        <v>2275</v>
      </c>
      <c r="AV230" s="577">
        <v>32</v>
      </c>
      <c r="AW230" s="580">
        <v>14</v>
      </c>
    </row>
    <row r="231" spans="1:49" x14ac:dyDescent="0.2">
      <c r="A231" s="572"/>
      <c r="B231" s="573"/>
      <c r="C231" s="988" t="s">
        <v>696</v>
      </c>
      <c r="D231" s="988"/>
      <c r="E231" s="988"/>
      <c r="F231" s="988"/>
      <c r="G231" s="989"/>
      <c r="H231" s="631">
        <v>21517</v>
      </c>
      <c r="I231" s="577">
        <v>21</v>
      </c>
      <c r="J231" s="577">
        <v>53</v>
      </c>
      <c r="K231" s="577">
        <v>2259</v>
      </c>
      <c r="L231" s="577">
        <v>1205</v>
      </c>
      <c r="M231" s="577">
        <v>985</v>
      </c>
      <c r="N231" s="577">
        <v>6891</v>
      </c>
      <c r="O231" s="577">
        <v>727</v>
      </c>
      <c r="P231" s="577">
        <v>406</v>
      </c>
      <c r="Q231" s="577">
        <v>3501</v>
      </c>
      <c r="R231" s="577">
        <v>5148</v>
      </c>
      <c r="S231" s="577">
        <v>0</v>
      </c>
      <c r="T231" s="57">
        <v>130</v>
      </c>
      <c r="U231" s="58">
        <v>191</v>
      </c>
      <c r="V231" s="632">
        <v>11207</v>
      </c>
      <c r="W231" s="577">
        <v>17</v>
      </c>
      <c r="X231" s="577">
        <v>30</v>
      </c>
      <c r="Y231" s="577">
        <v>1072</v>
      </c>
      <c r="Z231" s="577">
        <v>624</v>
      </c>
      <c r="AA231" s="577">
        <v>408</v>
      </c>
      <c r="AB231" s="577">
        <v>3279</v>
      </c>
      <c r="AC231" s="577">
        <v>488</v>
      </c>
      <c r="AD231" s="577">
        <v>336</v>
      </c>
      <c r="AE231" s="577">
        <v>1930</v>
      </c>
      <c r="AF231" s="577">
        <v>2841</v>
      </c>
      <c r="AG231" s="577">
        <v>0</v>
      </c>
      <c r="AH231" s="577">
        <v>69</v>
      </c>
      <c r="AI231" s="578">
        <v>113</v>
      </c>
      <c r="AJ231" s="632">
        <v>10310</v>
      </c>
      <c r="AK231" s="577">
        <v>4</v>
      </c>
      <c r="AL231" s="577">
        <v>23</v>
      </c>
      <c r="AM231" s="577">
        <v>1187</v>
      </c>
      <c r="AN231" s="577">
        <v>581</v>
      </c>
      <c r="AO231" s="577">
        <v>577</v>
      </c>
      <c r="AP231" s="577">
        <v>3612</v>
      </c>
      <c r="AQ231" s="577">
        <v>239</v>
      </c>
      <c r="AR231" s="577">
        <v>70</v>
      </c>
      <c r="AS231" s="577">
        <v>1571</v>
      </c>
      <c r="AT231" s="577">
        <v>2307</v>
      </c>
      <c r="AU231" s="577">
        <v>0</v>
      </c>
      <c r="AV231" s="577">
        <v>61</v>
      </c>
      <c r="AW231" s="580">
        <v>78</v>
      </c>
    </row>
    <row r="232" spans="1:49" x14ac:dyDescent="0.2">
      <c r="A232" s="572"/>
      <c r="B232" s="573"/>
      <c r="C232" s="988" t="s">
        <v>697</v>
      </c>
      <c r="D232" s="988"/>
      <c r="E232" s="988"/>
      <c r="F232" s="988"/>
      <c r="G232" s="989"/>
      <c r="H232" s="631">
        <v>17166</v>
      </c>
      <c r="I232" s="577">
        <v>11</v>
      </c>
      <c r="J232" s="577">
        <v>18</v>
      </c>
      <c r="K232" s="577">
        <v>1448</v>
      </c>
      <c r="L232" s="577">
        <v>491</v>
      </c>
      <c r="M232" s="577">
        <v>319</v>
      </c>
      <c r="N232" s="577">
        <v>2805</v>
      </c>
      <c r="O232" s="577">
        <v>102</v>
      </c>
      <c r="P232" s="577">
        <v>291</v>
      </c>
      <c r="Q232" s="577">
        <v>1431</v>
      </c>
      <c r="R232" s="577">
        <v>9020</v>
      </c>
      <c r="S232" s="577">
        <v>0</v>
      </c>
      <c r="T232" s="57">
        <v>812</v>
      </c>
      <c r="U232" s="58">
        <v>418</v>
      </c>
      <c r="V232" s="632">
        <v>8657</v>
      </c>
      <c r="W232" s="577">
        <v>8</v>
      </c>
      <c r="X232" s="577">
        <v>8</v>
      </c>
      <c r="Y232" s="577">
        <v>899</v>
      </c>
      <c r="Z232" s="577">
        <v>331</v>
      </c>
      <c r="AA232" s="577">
        <v>177</v>
      </c>
      <c r="AB232" s="577">
        <v>1421</v>
      </c>
      <c r="AC232" s="577">
        <v>76</v>
      </c>
      <c r="AD232" s="577">
        <v>237</v>
      </c>
      <c r="AE232" s="577">
        <v>850</v>
      </c>
      <c r="AF232" s="577">
        <v>4261</v>
      </c>
      <c r="AG232" s="577">
        <v>0</v>
      </c>
      <c r="AH232" s="577">
        <v>262</v>
      </c>
      <c r="AI232" s="578">
        <v>127</v>
      </c>
      <c r="AJ232" s="632">
        <v>8509</v>
      </c>
      <c r="AK232" s="577">
        <v>3</v>
      </c>
      <c r="AL232" s="577">
        <v>10</v>
      </c>
      <c r="AM232" s="577">
        <v>549</v>
      </c>
      <c r="AN232" s="577">
        <v>160</v>
      </c>
      <c r="AO232" s="577">
        <v>142</v>
      </c>
      <c r="AP232" s="577">
        <v>1384</v>
      </c>
      <c r="AQ232" s="577">
        <v>26</v>
      </c>
      <c r="AR232" s="577">
        <v>54</v>
      </c>
      <c r="AS232" s="577">
        <v>581</v>
      </c>
      <c r="AT232" s="577">
        <v>4759</v>
      </c>
      <c r="AU232" s="577">
        <v>0</v>
      </c>
      <c r="AV232" s="577">
        <v>550</v>
      </c>
      <c r="AW232" s="580">
        <v>291</v>
      </c>
    </row>
    <row r="233" spans="1:49" x14ac:dyDescent="0.2">
      <c r="A233" s="572"/>
      <c r="B233" s="573"/>
      <c r="C233" s="988" t="s">
        <v>698</v>
      </c>
      <c r="D233" s="988"/>
      <c r="E233" s="988"/>
      <c r="F233" s="988"/>
      <c r="G233" s="989"/>
      <c r="H233" s="631">
        <v>15685</v>
      </c>
      <c r="I233" s="577">
        <v>4</v>
      </c>
      <c r="J233" s="577">
        <v>0</v>
      </c>
      <c r="K233" s="577">
        <v>378</v>
      </c>
      <c r="L233" s="577">
        <v>83</v>
      </c>
      <c r="M233" s="577">
        <v>43</v>
      </c>
      <c r="N233" s="577">
        <v>835</v>
      </c>
      <c r="O233" s="577">
        <v>7</v>
      </c>
      <c r="P233" s="577">
        <v>15</v>
      </c>
      <c r="Q233" s="577">
        <v>457</v>
      </c>
      <c r="R233" s="577">
        <v>8747</v>
      </c>
      <c r="S233" s="577">
        <v>0</v>
      </c>
      <c r="T233" s="57">
        <v>3029</v>
      </c>
      <c r="U233" s="58">
        <v>2087</v>
      </c>
      <c r="V233" s="632">
        <v>7092</v>
      </c>
      <c r="W233" s="577">
        <v>3</v>
      </c>
      <c r="X233" s="577">
        <v>0</v>
      </c>
      <c r="Y233" s="577">
        <v>257</v>
      </c>
      <c r="Z233" s="577">
        <v>65</v>
      </c>
      <c r="AA233" s="577">
        <v>29</v>
      </c>
      <c r="AB233" s="577">
        <v>500</v>
      </c>
      <c r="AC233" s="577">
        <v>6</v>
      </c>
      <c r="AD233" s="577">
        <v>15</v>
      </c>
      <c r="AE233" s="577">
        <v>299</v>
      </c>
      <c r="AF233" s="577">
        <v>4488</v>
      </c>
      <c r="AG233" s="577">
        <v>0</v>
      </c>
      <c r="AH233" s="577">
        <v>1065</v>
      </c>
      <c r="AI233" s="578">
        <v>365</v>
      </c>
      <c r="AJ233" s="632">
        <v>8593</v>
      </c>
      <c r="AK233" s="577">
        <v>1</v>
      </c>
      <c r="AL233" s="577">
        <v>0</v>
      </c>
      <c r="AM233" s="577">
        <v>121</v>
      </c>
      <c r="AN233" s="577">
        <v>18</v>
      </c>
      <c r="AO233" s="577">
        <v>14</v>
      </c>
      <c r="AP233" s="577">
        <v>335</v>
      </c>
      <c r="AQ233" s="577">
        <v>1</v>
      </c>
      <c r="AR233" s="577">
        <v>0</v>
      </c>
      <c r="AS233" s="577">
        <v>158</v>
      </c>
      <c r="AT233" s="577">
        <v>4259</v>
      </c>
      <c r="AU233" s="577">
        <v>0</v>
      </c>
      <c r="AV233" s="577">
        <v>1964</v>
      </c>
      <c r="AW233" s="580">
        <v>1722</v>
      </c>
    </row>
    <row r="234" spans="1:49" x14ac:dyDescent="0.2">
      <c r="A234" s="572"/>
      <c r="B234" s="573"/>
      <c r="C234" s="988" t="s">
        <v>8</v>
      </c>
      <c r="D234" s="988"/>
      <c r="E234" s="988"/>
      <c r="F234" s="988"/>
      <c r="G234" s="989"/>
      <c r="H234" s="631">
        <v>71090</v>
      </c>
      <c r="I234" s="577">
        <v>40</v>
      </c>
      <c r="J234" s="577">
        <v>73</v>
      </c>
      <c r="K234" s="577">
        <v>4257</v>
      </c>
      <c r="L234" s="577">
        <v>1956</v>
      </c>
      <c r="M234" s="577">
        <v>1968</v>
      </c>
      <c r="N234" s="577">
        <v>13217</v>
      </c>
      <c r="O234" s="577">
        <v>1342</v>
      </c>
      <c r="P234" s="577">
        <v>891</v>
      </c>
      <c r="Q234" s="577">
        <v>8911</v>
      </c>
      <c r="R234" s="577">
        <v>26828</v>
      </c>
      <c r="S234" s="577">
        <v>4822</v>
      </c>
      <c r="T234" s="57">
        <v>4051</v>
      </c>
      <c r="U234" s="58">
        <v>2734</v>
      </c>
      <c r="V234" s="632">
        <v>35823</v>
      </c>
      <c r="W234" s="577">
        <v>29</v>
      </c>
      <c r="X234" s="577">
        <v>38</v>
      </c>
      <c r="Y234" s="577">
        <v>2280</v>
      </c>
      <c r="Z234" s="577">
        <v>1097</v>
      </c>
      <c r="AA234" s="577">
        <v>834</v>
      </c>
      <c r="AB234" s="577">
        <v>6517</v>
      </c>
      <c r="AC234" s="577">
        <v>871</v>
      </c>
      <c r="AD234" s="577">
        <v>714</v>
      </c>
      <c r="AE234" s="577">
        <v>4976</v>
      </c>
      <c r="AF234" s="577">
        <v>13847</v>
      </c>
      <c r="AG234" s="577">
        <v>2547</v>
      </c>
      <c r="AH234" s="577">
        <v>1444</v>
      </c>
      <c r="AI234" s="578">
        <v>629</v>
      </c>
      <c r="AJ234" s="632">
        <v>35267</v>
      </c>
      <c r="AK234" s="577">
        <v>11</v>
      </c>
      <c r="AL234" s="577">
        <v>35</v>
      </c>
      <c r="AM234" s="577">
        <v>1977</v>
      </c>
      <c r="AN234" s="577">
        <v>859</v>
      </c>
      <c r="AO234" s="577">
        <v>1134</v>
      </c>
      <c r="AP234" s="577">
        <v>6700</v>
      </c>
      <c r="AQ234" s="577">
        <v>471</v>
      </c>
      <c r="AR234" s="577">
        <v>177</v>
      </c>
      <c r="AS234" s="577">
        <v>3935</v>
      </c>
      <c r="AT234" s="577">
        <v>12981</v>
      </c>
      <c r="AU234" s="577">
        <v>2275</v>
      </c>
      <c r="AV234" s="577">
        <v>2607</v>
      </c>
      <c r="AW234" s="580">
        <v>2105</v>
      </c>
    </row>
    <row r="235" spans="1:49" x14ac:dyDescent="0.2">
      <c r="A235" s="673" t="s">
        <v>214</v>
      </c>
      <c r="B235" s="674" t="s">
        <v>215</v>
      </c>
      <c r="C235" s="1198" t="s">
        <v>216</v>
      </c>
      <c r="D235" s="1198"/>
      <c r="E235" s="1198"/>
      <c r="F235" s="1198"/>
      <c r="G235" s="1199"/>
      <c r="H235" s="659"/>
      <c r="I235" s="660"/>
      <c r="J235" s="660"/>
      <c r="K235" s="660"/>
      <c r="L235" s="660"/>
      <c r="M235" s="660"/>
      <c r="N235" s="660"/>
      <c r="O235" s="660"/>
      <c r="P235" s="660"/>
      <c r="Q235" s="660"/>
      <c r="R235" s="660"/>
      <c r="S235" s="660"/>
      <c r="T235" s="661"/>
      <c r="U235" s="662"/>
      <c r="V235" s="663"/>
      <c r="W235" s="660"/>
      <c r="X235" s="660"/>
      <c r="Y235" s="660"/>
      <c r="Z235" s="660"/>
      <c r="AA235" s="660"/>
      <c r="AB235" s="660"/>
      <c r="AC235" s="660"/>
      <c r="AD235" s="660"/>
      <c r="AE235" s="660"/>
      <c r="AF235" s="660"/>
      <c r="AG235" s="660"/>
      <c r="AH235" s="660"/>
      <c r="AI235" s="664"/>
      <c r="AJ235" s="663"/>
      <c r="AK235" s="660"/>
      <c r="AL235" s="660"/>
      <c r="AM235" s="660"/>
      <c r="AN235" s="660"/>
      <c r="AO235" s="660"/>
      <c r="AP235" s="660"/>
      <c r="AQ235" s="660"/>
      <c r="AR235" s="660"/>
      <c r="AS235" s="660"/>
      <c r="AT235" s="660"/>
      <c r="AU235" s="660"/>
      <c r="AV235" s="660"/>
      <c r="AW235" s="665"/>
    </row>
    <row r="236" spans="1:49" x14ac:dyDescent="0.2">
      <c r="A236" s="572"/>
      <c r="B236" s="573"/>
      <c r="C236" s="988" t="s">
        <v>695</v>
      </c>
      <c r="D236" s="988"/>
      <c r="E236" s="988"/>
      <c r="F236" s="988"/>
      <c r="G236" s="989"/>
      <c r="H236" s="631">
        <v>21330</v>
      </c>
      <c r="I236" s="577">
        <v>0</v>
      </c>
      <c r="J236" s="577">
        <v>15</v>
      </c>
      <c r="K236" s="577">
        <v>300</v>
      </c>
      <c r="L236" s="577">
        <v>179</v>
      </c>
      <c r="M236" s="577">
        <v>614</v>
      </c>
      <c r="N236" s="577">
        <v>5623</v>
      </c>
      <c r="O236" s="577">
        <v>230</v>
      </c>
      <c r="P236" s="577">
        <v>152</v>
      </c>
      <c r="Q236" s="577">
        <v>4124</v>
      </c>
      <c r="R236" s="577">
        <v>4555</v>
      </c>
      <c r="S236" s="577">
        <v>5378</v>
      </c>
      <c r="T236" s="57">
        <v>74</v>
      </c>
      <c r="U236" s="58">
        <v>86</v>
      </c>
      <c r="V236" s="632">
        <v>10561</v>
      </c>
      <c r="W236" s="577">
        <v>0</v>
      </c>
      <c r="X236" s="577">
        <v>8</v>
      </c>
      <c r="Y236" s="577">
        <v>109</v>
      </c>
      <c r="Z236" s="577">
        <v>70</v>
      </c>
      <c r="AA236" s="577">
        <v>207</v>
      </c>
      <c r="AB236" s="577">
        <v>2248</v>
      </c>
      <c r="AC236" s="577">
        <v>169</v>
      </c>
      <c r="AD236" s="577">
        <v>106</v>
      </c>
      <c r="AE236" s="577">
        <v>2144</v>
      </c>
      <c r="AF236" s="577">
        <v>2604</v>
      </c>
      <c r="AG236" s="577">
        <v>2783</v>
      </c>
      <c r="AH236" s="577">
        <v>49</v>
      </c>
      <c r="AI236" s="578">
        <v>64</v>
      </c>
      <c r="AJ236" s="632">
        <v>10769</v>
      </c>
      <c r="AK236" s="577">
        <v>0</v>
      </c>
      <c r="AL236" s="577">
        <v>7</v>
      </c>
      <c r="AM236" s="577">
        <v>191</v>
      </c>
      <c r="AN236" s="577">
        <v>109</v>
      </c>
      <c r="AO236" s="577">
        <v>407</v>
      </c>
      <c r="AP236" s="577">
        <v>3375</v>
      </c>
      <c r="AQ236" s="577">
        <v>61</v>
      </c>
      <c r="AR236" s="577">
        <v>46</v>
      </c>
      <c r="AS236" s="577">
        <v>1980</v>
      </c>
      <c r="AT236" s="577">
        <v>1951</v>
      </c>
      <c r="AU236" s="577">
        <v>2595</v>
      </c>
      <c r="AV236" s="577">
        <v>25</v>
      </c>
      <c r="AW236" s="580">
        <v>22</v>
      </c>
    </row>
    <row r="237" spans="1:49" x14ac:dyDescent="0.2">
      <c r="A237" s="572"/>
      <c r="B237" s="573"/>
      <c r="C237" s="988" t="s">
        <v>696</v>
      </c>
      <c r="D237" s="988"/>
      <c r="E237" s="988"/>
      <c r="F237" s="988"/>
      <c r="G237" s="989"/>
      <c r="H237" s="631">
        <v>23290</v>
      </c>
      <c r="I237" s="577">
        <v>65</v>
      </c>
      <c r="J237" s="577">
        <v>144</v>
      </c>
      <c r="K237" s="577">
        <v>2799</v>
      </c>
      <c r="L237" s="577">
        <v>1262</v>
      </c>
      <c r="M237" s="577">
        <v>870</v>
      </c>
      <c r="N237" s="577">
        <v>7543</v>
      </c>
      <c r="O237" s="577">
        <v>363</v>
      </c>
      <c r="P237" s="577">
        <v>420</v>
      </c>
      <c r="Q237" s="577">
        <v>3528</v>
      </c>
      <c r="R237" s="577">
        <v>5913</v>
      </c>
      <c r="S237" s="577">
        <v>0</v>
      </c>
      <c r="T237" s="57">
        <v>163</v>
      </c>
      <c r="U237" s="58">
        <v>220</v>
      </c>
      <c r="V237" s="632">
        <v>12373</v>
      </c>
      <c r="W237" s="577">
        <v>39</v>
      </c>
      <c r="X237" s="577">
        <v>75</v>
      </c>
      <c r="Y237" s="577">
        <v>1201</v>
      </c>
      <c r="Z237" s="577">
        <v>659</v>
      </c>
      <c r="AA237" s="577">
        <v>382</v>
      </c>
      <c r="AB237" s="577">
        <v>3617</v>
      </c>
      <c r="AC237" s="577">
        <v>271</v>
      </c>
      <c r="AD237" s="577">
        <v>354</v>
      </c>
      <c r="AE237" s="577">
        <v>2089</v>
      </c>
      <c r="AF237" s="577">
        <v>3442</v>
      </c>
      <c r="AG237" s="577">
        <v>0</v>
      </c>
      <c r="AH237" s="577">
        <v>100</v>
      </c>
      <c r="AI237" s="578">
        <v>144</v>
      </c>
      <c r="AJ237" s="632">
        <v>10917</v>
      </c>
      <c r="AK237" s="577">
        <v>26</v>
      </c>
      <c r="AL237" s="577">
        <v>69</v>
      </c>
      <c r="AM237" s="577">
        <v>1598</v>
      </c>
      <c r="AN237" s="577">
        <v>603</v>
      </c>
      <c r="AO237" s="577">
        <v>488</v>
      </c>
      <c r="AP237" s="577">
        <v>3926</v>
      </c>
      <c r="AQ237" s="577">
        <v>92</v>
      </c>
      <c r="AR237" s="577">
        <v>66</v>
      </c>
      <c r="AS237" s="577">
        <v>1439</v>
      </c>
      <c r="AT237" s="577">
        <v>2471</v>
      </c>
      <c r="AU237" s="577">
        <v>0</v>
      </c>
      <c r="AV237" s="577">
        <v>63</v>
      </c>
      <c r="AW237" s="580">
        <v>76</v>
      </c>
    </row>
    <row r="238" spans="1:49" x14ac:dyDescent="0.2">
      <c r="A238" s="572"/>
      <c r="B238" s="573"/>
      <c r="C238" s="988" t="s">
        <v>697</v>
      </c>
      <c r="D238" s="988"/>
      <c r="E238" s="988"/>
      <c r="F238" s="988"/>
      <c r="G238" s="989"/>
      <c r="H238" s="631">
        <v>15468</v>
      </c>
      <c r="I238" s="577">
        <v>50</v>
      </c>
      <c r="J238" s="577">
        <v>27</v>
      </c>
      <c r="K238" s="577">
        <v>1388</v>
      </c>
      <c r="L238" s="577">
        <v>438</v>
      </c>
      <c r="M238" s="577">
        <v>209</v>
      </c>
      <c r="N238" s="577">
        <v>2254</v>
      </c>
      <c r="O238" s="577">
        <v>69</v>
      </c>
      <c r="P238" s="577">
        <v>226</v>
      </c>
      <c r="Q238" s="577">
        <v>1141</v>
      </c>
      <c r="R238" s="577">
        <v>8370</v>
      </c>
      <c r="S238" s="577">
        <v>0</v>
      </c>
      <c r="T238" s="57">
        <v>905</v>
      </c>
      <c r="U238" s="58">
        <v>391</v>
      </c>
      <c r="V238" s="632">
        <v>7677</v>
      </c>
      <c r="W238" s="577">
        <v>38</v>
      </c>
      <c r="X238" s="577">
        <v>15</v>
      </c>
      <c r="Y238" s="577">
        <v>836</v>
      </c>
      <c r="Z238" s="577">
        <v>276</v>
      </c>
      <c r="AA238" s="577">
        <v>109</v>
      </c>
      <c r="AB238" s="577">
        <v>1136</v>
      </c>
      <c r="AC238" s="577">
        <v>50</v>
      </c>
      <c r="AD238" s="577">
        <v>185</v>
      </c>
      <c r="AE238" s="577">
        <v>666</v>
      </c>
      <c r="AF238" s="577">
        <v>3974</v>
      </c>
      <c r="AG238" s="577">
        <v>0</v>
      </c>
      <c r="AH238" s="577">
        <v>289</v>
      </c>
      <c r="AI238" s="578">
        <v>103</v>
      </c>
      <c r="AJ238" s="632">
        <v>7791</v>
      </c>
      <c r="AK238" s="577">
        <v>12</v>
      </c>
      <c r="AL238" s="577">
        <v>12</v>
      </c>
      <c r="AM238" s="577">
        <v>552</v>
      </c>
      <c r="AN238" s="577">
        <v>162</v>
      </c>
      <c r="AO238" s="577">
        <v>100</v>
      </c>
      <c r="AP238" s="577">
        <v>1118</v>
      </c>
      <c r="AQ238" s="577">
        <v>19</v>
      </c>
      <c r="AR238" s="577">
        <v>41</v>
      </c>
      <c r="AS238" s="577">
        <v>475</v>
      </c>
      <c r="AT238" s="577">
        <v>4396</v>
      </c>
      <c r="AU238" s="577">
        <v>0</v>
      </c>
      <c r="AV238" s="577">
        <v>616</v>
      </c>
      <c r="AW238" s="580">
        <v>288</v>
      </c>
    </row>
    <row r="239" spans="1:49" x14ac:dyDescent="0.2">
      <c r="A239" s="572"/>
      <c r="B239" s="573"/>
      <c r="C239" s="988" t="s">
        <v>698</v>
      </c>
      <c r="D239" s="988"/>
      <c r="E239" s="988"/>
      <c r="F239" s="988"/>
      <c r="G239" s="989"/>
      <c r="H239" s="631">
        <v>13103</v>
      </c>
      <c r="I239" s="577">
        <v>2</v>
      </c>
      <c r="J239" s="577">
        <v>6</v>
      </c>
      <c r="K239" s="577">
        <v>250</v>
      </c>
      <c r="L239" s="577">
        <v>70</v>
      </c>
      <c r="M239" s="577">
        <v>29</v>
      </c>
      <c r="N239" s="577">
        <v>600</v>
      </c>
      <c r="O239" s="577">
        <v>1</v>
      </c>
      <c r="P239" s="577">
        <v>21</v>
      </c>
      <c r="Q239" s="577">
        <v>371</v>
      </c>
      <c r="R239" s="577">
        <v>7169</v>
      </c>
      <c r="S239" s="577">
        <v>0</v>
      </c>
      <c r="T239" s="57">
        <v>2910</v>
      </c>
      <c r="U239" s="58">
        <v>1674</v>
      </c>
      <c r="V239" s="632">
        <v>6012</v>
      </c>
      <c r="W239" s="577">
        <v>2</v>
      </c>
      <c r="X239" s="577">
        <v>4</v>
      </c>
      <c r="Y239" s="577">
        <v>178</v>
      </c>
      <c r="Z239" s="577">
        <v>48</v>
      </c>
      <c r="AA239" s="577">
        <v>18</v>
      </c>
      <c r="AB239" s="577">
        <v>347</v>
      </c>
      <c r="AC239" s="577">
        <v>1</v>
      </c>
      <c r="AD239" s="577">
        <v>15</v>
      </c>
      <c r="AE239" s="577">
        <v>218</v>
      </c>
      <c r="AF239" s="577">
        <v>3729</v>
      </c>
      <c r="AG239" s="577">
        <v>0</v>
      </c>
      <c r="AH239" s="577">
        <v>1107</v>
      </c>
      <c r="AI239" s="578">
        <v>345</v>
      </c>
      <c r="AJ239" s="632">
        <v>7091</v>
      </c>
      <c r="AK239" s="577">
        <v>0</v>
      </c>
      <c r="AL239" s="577">
        <v>2</v>
      </c>
      <c r="AM239" s="577">
        <v>72</v>
      </c>
      <c r="AN239" s="577">
        <v>22</v>
      </c>
      <c r="AO239" s="577">
        <v>11</v>
      </c>
      <c r="AP239" s="577">
        <v>253</v>
      </c>
      <c r="AQ239" s="577">
        <v>0</v>
      </c>
      <c r="AR239" s="577">
        <v>6</v>
      </c>
      <c r="AS239" s="577">
        <v>153</v>
      </c>
      <c r="AT239" s="577">
        <v>3440</v>
      </c>
      <c r="AU239" s="577">
        <v>0</v>
      </c>
      <c r="AV239" s="577">
        <v>1803</v>
      </c>
      <c r="AW239" s="580">
        <v>1329</v>
      </c>
    </row>
    <row r="240" spans="1:49" x14ac:dyDescent="0.2">
      <c r="A240" s="572"/>
      <c r="B240" s="573"/>
      <c r="C240" s="988" t="s">
        <v>8</v>
      </c>
      <c r="D240" s="988"/>
      <c r="E240" s="988"/>
      <c r="F240" s="988"/>
      <c r="G240" s="989"/>
      <c r="H240" s="631">
        <v>73191</v>
      </c>
      <c r="I240" s="577">
        <v>117</v>
      </c>
      <c r="J240" s="577">
        <v>192</v>
      </c>
      <c r="K240" s="577">
        <v>4737</v>
      </c>
      <c r="L240" s="577">
        <v>1949</v>
      </c>
      <c r="M240" s="577">
        <v>1722</v>
      </c>
      <c r="N240" s="577">
        <v>16020</v>
      </c>
      <c r="O240" s="577">
        <v>663</v>
      </c>
      <c r="P240" s="577">
        <v>819</v>
      </c>
      <c r="Q240" s="577">
        <v>9164</v>
      </c>
      <c r="R240" s="577">
        <v>26007</v>
      </c>
      <c r="S240" s="577">
        <v>5378</v>
      </c>
      <c r="T240" s="57">
        <v>4052</v>
      </c>
      <c r="U240" s="58">
        <v>2371</v>
      </c>
      <c r="V240" s="632">
        <v>36623</v>
      </c>
      <c r="W240" s="577">
        <v>79</v>
      </c>
      <c r="X240" s="577">
        <v>102</v>
      </c>
      <c r="Y240" s="577">
        <v>2324</v>
      </c>
      <c r="Z240" s="577">
        <v>1053</v>
      </c>
      <c r="AA240" s="577">
        <v>716</v>
      </c>
      <c r="AB240" s="577">
        <v>7348</v>
      </c>
      <c r="AC240" s="577">
        <v>491</v>
      </c>
      <c r="AD240" s="577">
        <v>660</v>
      </c>
      <c r="AE240" s="577">
        <v>5117</v>
      </c>
      <c r="AF240" s="577">
        <v>13749</v>
      </c>
      <c r="AG240" s="577">
        <v>2783</v>
      </c>
      <c r="AH240" s="577">
        <v>1545</v>
      </c>
      <c r="AI240" s="578">
        <v>656</v>
      </c>
      <c r="AJ240" s="632">
        <v>36568</v>
      </c>
      <c r="AK240" s="577">
        <v>38</v>
      </c>
      <c r="AL240" s="577">
        <v>90</v>
      </c>
      <c r="AM240" s="577">
        <v>2413</v>
      </c>
      <c r="AN240" s="577">
        <v>896</v>
      </c>
      <c r="AO240" s="577">
        <v>1006</v>
      </c>
      <c r="AP240" s="577">
        <v>8672</v>
      </c>
      <c r="AQ240" s="577">
        <v>172</v>
      </c>
      <c r="AR240" s="577">
        <v>159</v>
      </c>
      <c r="AS240" s="577">
        <v>4047</v>
      </c>
      <c r="AT240" s="577">
        <v>12258</v>
      </c>
      <c r="AU240" s="577">
        <v>2595</v>
      </c>
      <c r="AV240" s="577">
        <v>2507</v>
      </c>
      <c r="AW240" s="580">
        <v>1715</v>
      </c>
    </row>
    <row r="241" spans="1:49" x14ac:dyDescent="0.2">
      <c r="A241" s="673" t="s">
        <v>217</v>
      </c>
      <c r="B241" s="674" t="s">
        <v>218</v>
      </c>
      <c r="C241" s="1198" t="s">
        <v>219</v>
      </c>
      <c r="D241" s="1198"/>
      <c r="E241" s="1198"/>
      <c r="F241" s="1198"/>
      <c r="G241" s="1199"/>
      <c r="H241" s="659"/>
      <c r="I241" s="660"/>
      <c r="J241" s="660"/>
      <c r="K241" s="660"/>
      <c r="L241" s="660"/>
      <c r="M241" s="660"/>
      <c r="N241" s="660"/>
      <c r="O241" s="660"/>
      <c r="P241" s="660"/>
      <c r="Q241" s="660"/>
      <c r="R241" s="660"/>
      <c r="S241" s="660"/>
      <c r="T241" s="661"/>
      <c r="U241" s="662"/>
      <c r="V241" s="663"/>
      <c r="W241" s="660"/>
      <c r="X241" s="660"/>
      <c r="Y241" s="660"/>
      <c r="Z241" s="660"/>
      <c r="AA241" s="660"/>
      <c r="AB241" s="660"/>
      <c r="AC241" s="660"/>
      <c r="AD241" s="660"/>
      <c r="AE241" s="660"/>
      <c r="AF241" s="660"/>
      <c r="AG241" s="660"/>
      <c r="AH241" s="660"/>
      <c r="AI241" s="664"/>
      <c r="AJ241" s="663"/>
      <c r="AK241" s="660"/>
      <c r="AL241" s="660"/>
      <c r="AM241" s="660"/>
      <c r="AN241" s="660"/>
      <c r="AO241" s="660"/>
      <c r="AP241" s="660"/>
      <c r="AQ241" s="660"/>
      <c r="AR241" s="660"/>
      <c r="AS241" s="660"/>
      <c r="AT241" s="660"/>
      <c r="AU241" s="660"/>
      <c r="AV241" s="660"/>
      <c r="AW241" s="665"/>
    </row>
    <row r="242" spans="1:49" x14ac:dyDescent="0.2">
      <c r="A242" s="572"/>
      <c r="B242" s="573"/>
      <c r="C242" s="988" t="s">
        <v>695</v>
      </c>
      <c r="D242" s="988"/>
      <c r="E242" s="988"/>
      <c r="F242" s="988"/>
      <c r="G242" s="989"/>
      <c r="H242" s="631">
        <v>36080</v>
      </c>
      <c r="I242" s="577">
        <v>3</v>
      </c>
      <c r="J242" s="577">
        <v>30</v>
      </c>
      <c r="K242" s="577">
        <v>519</v>
      </c>
      <c r="L242" s="577">
        <v>572</v>
      </c>
      <c r="M242" s="577">
        <v>1162</v>
      </c>
      <c r="N242" s="577">
        <v>7281</v>
      </c>
      <c r="O242" s="577">
        <v>1105</v>
      </c>
      <c r="P242" s="577">
        <v>435</v>
      </c>
      <c r="Q242" s="577">
        <v>7270</v>
      </c>
      <c r="R242" s="577">
        <v>7603</v>
      </c>
      <c r="S242" s="577">
        <v>9830</v>
      </c>
      <c r="T242" s="57">
        <v>140</v>
      </c>
      <c r="U242" s="58">
        <v>130</v>
      </c>
      <c r="V242" s="632">
        <v>19940</v>
      </c>
      <c r="W242" s="577">
        <v>2</v>
      </c>
      <c r="X242" s="577">
        <v>19</v>
      </c>
      <c r="Y242" s="577">
        <v>261</v>
      </c>
      <c r="Z242" s="577">
        <v>312</v>
      </c>
      <c r="AA242" s="577">
        <v>497</v>
      </c>
      <c r="AB242" s="577">
        <v>4026</v>
      </c>
      <c r="AC242" s="577">
        <v>746</v>
      </c>
      <c r="AD242" s="577">
        <v>385</v>
      </c>
      <c r="AE242" s="577">
        <v>3982</v>
      </c>
      <c r="AF242" s="577">
        <v>4374</v>
      </c>
      <c r="AG242" s="577">
        <v>5181</v>
      </c>
      <c r="AH242" s="577">
        <v>75</v>
      </c>
      <c r="AI242" s="578">
        <v>80</v>
      </c>
      <c r="AJ242" s="632">
        <v>16140</v>
      </c>
      <c r="AK242" s="577">
        <v>1</v>
      </c>
      <c r="AL242" s="577">
        <v>11</v>
      </c>
      <c r="AM242" s="577">
        <v>258</v>
      </c>
      <c r="AN242" s="577">
        <v>260</v>
      </c>
      <c r="AO242" s="577">
        <v>665</v>
      </c>
      <c r="AP242" s="577">
        <v>3255</v>
      </c>
      <c r="AQ242" s="577">
        <v>359</v>
      </c>
      <c r="AR242" s="577">
        <v>50</v>
      </c>
      <c r="AS242" s="577">
        <v>3288</v>
      </c>
      <c r="AT242" s="577">
        <v>3229</v>
      </c>
      <c r="AU242" s="577">
        <v>4649</v>
      </c>
      <c r="AV242" s="577">
        <v>65</v>
      </c>
      <c r="AW242" s="580">
        <v>50</v>
      </c>
    </row>
    <row r="243" spans="1:49" x14ac:dyDescent="0.2">
      <c r="A243" s="572"/>
      <c r="B243" s="573"/>
      <c r="C243" s="988" t="s">
        <v>696</v>
      </c>
      <c r="D243" s="988"/>
      <c r="E243" s="988"/>
      <c r="F243" s="988"/>
      <c r="G243" s="989"/>
      <c r="H243" s="631">
        <v>46205</v>
      </c>
      <c r="I243" s="577">
        <v>130</v>
      </c>
      <c r="J243" s="577">
        <v>304</v>
      </c>
      <c r="K243" s="577">
        <v>6062</v>
      </c>
      <c r="L243" s="577">
        <v>3321</v>
      </c>
      <c r="M243" s="577">
        <v>2057</v>
      </c>
      <c r="N243" s="577">
        <v>15311</v>
      </c>
      <c r="O243" s="577">
        <v>1388</v>
      </c>
      <c r="P243" s="577">
        <v>1128</v>
      </c>
      <c r="Q243" s="577">
        <v>6154</v>
      </c>
      <c r="R243" s="577">
        <v>9648</v>
      </c>
      <c r="S243" s="577">
        <v>0</v>
      </c>
      <c r="T243" s="57">
        <v>326</v>
      </c>
      <c r="U243" s="58">
        <v>376</v>
      </c>
      <c r="V243" s="632">
        <v>23809</v>
      </c>
      <c r="W243" s="577">
        <v>87</v>
      </c>
      <c r="X243" s="577">
        <v>176</v>
      </c>
      <c r="Y243" s="577">
        <v>2760</v>
      </c>
      <c r="Z243" s="577">
        <v>1824</v>
      </c>
      <c r="AA243" s="577">
        <v>887</v>
      </c>
      <c r="AB243" s="577">
        <v>7361</v>
      </c>
      <c r="AC243" s="577">
        <v>923</v>
      </c>
      <c r="AD243" s="577">
        <v>978</v>
      </c>
      <c r="AE243" s="577">
        <v>3327</v>
      </c>
      <c r="AF243" s="577">
        <v>5092</v>
      </c>
      <c r="AG243" s="577">
        <v>0</v>
      </c>
      <c r="AH243" s="577">
        <v>179</v>
      </c>
      <c r="AI243" s="578">
        <v>215</v>
      </c>
      <c r="AJ243" s="632">
        <v>22396</v>
      </c>
      <c r="AK243" s="577">
        <v>43</v>
      </c>
      <c r="AL243" s="577">
        <v>128</v>
      </c>
      <c r="AM243" s="577">
        <v>3302</v>
      </c>
      <c r="AN243" s="577">
        <v>1497</v>
      </c>
      <c r="AO243" s="577">
        <v>1170</v>
      </c>
      <c r="AP243" s="577">
        <v>7950</v>
      </c>
      <c r="AQ243" s="577">
        <v>465</v>
      </c>
      <c r="AR243" s="577">
        <v>150</v>
      </c>
      <c r="AS243" s="577">
        <v>2827</v>
      </c>
      <c r="AT243" s="577">
        <v>4556</v>
      </c>
      <c r="AU243" s="577">
        <v>0</v>
      </c>
      <c r="AV243" s="577">
        <v>147</v>
      </c>
      <c r="AW243" s="580">
        <v>161</v>
      </c>
    </row>
    <row r="244" spans="1:49" x14ac:dyDescent="0.2">
      <c r="A244" s="572"/>
      <c r="B244" s="573"/>
      <c r="C244" s="988" t="s">
        <v>697</v>
      </c>
      <c r="D244" s="988"/>
      <c r="E244" s="988"/>
      <c r="F244" s="988"/>
      <c r="G244" s="989"/>
      <c r="H244" s="631">
        <v>31890</v>
      </c>
      <c r="I244" s="577">
        <v>86</v>
      </c>
      <c r="J244" s="577">
        <v>107</v>
      </c>
      <c r="K244" s="577">
        <v>2752</v>
      </c>
      <c r="L244" s="577">
        <v>1114</v>
      </c>
      <c r="M244" s="577">
        <v>769</v>
      </c>
      <c r="N244" s="577">
        <v>6140</v>
      </c>
      <c r="O244" s="577">
        <v>346</v>
      </c>
      <c r="P244" s="577">
        <v>771</v>
      </c>
      <c r="Q244" s="577">
        <v>2786</v>
      </c>
      <c r="R244" s="577">
        <v>15144</v>
      </c>
      <c r="S244" s="577">
        <v>0</v>
      </c>
      <c r="T244" s="57">
        <v>1400</v>
      </c>
      <c r="U244" s="58">
        <v>475</v>
      </c>
      <c r="V244" s="632">
        <v>15936</v>
      </c>
      <c r="W244" s="577">
        <v>70</v>
      </c>
      <c r="X244" s="577">
        <v>77</v>
      </c>
      <c r="Y244" s="577">
        <v>1631</v>
      </c>
      <c r="Z244" s="577">
        <v>751</v>
      </c>
      <c r="AA244" s="577">
        <v>464</v>
      </c>
      <c r="AB244" s="577">
        <v>3016</v>
      </c>
      <c r="AC244" s="577">
        <v>282</v>
      </c>
      <c r="AD244" s="577">
        <v>671</v>
      </c>
      <c r="AE244" s="577">
        <v>1530</v>
      </c>
      <c r="AF244" s="577">
        <v>6828</v>
      </c>
      <c r="AG244" s="577">
        <v>0</v>
      </c>
      <c r="AH244" s="577">
        <v>439</v>
      </c>
      <c r="AI244" s="578">
        <v>177</v>
      </c>
      <c r="AJ244" s="632">
        <v>15954</v>
      </c>
      <c r="AK244" s="577">
        <v>16</v>
      </c>
      <c r="AL244" s="577">
        <v>30</v>
      </c>
      <c r="AM244" s="577">
        <v>1121</v>
      </c>
      <c r="AN244" s="577">
        <v>363</v>
      </c>
      <c r="AO244" s="577">
        <v>305</v>
      </c>
      <c r="AP244" s="577">
        <v>3124</v>
      </c>
      <c r="AQ244" s="577">
        <v>64</v>
      </c>
      <c r="AR244" s="577">
        <v>100</v>
      </c>
      <c r="AS244" s="577">
        <v>1256</v>
      </c>
      <c r="AT244" s="577">
        <v>8316</v>
      </c>
      <c r="AU244" s="577">
        <v>0</v>
      </c>
      <c r="AV244" s="577">
        <v>961</v>
      </c>
      <c r="AW244" s="580">
        <v>298</v>
      </c>
    </row>
    <row r="245" spans="1:49" x14ac:dyDescent="0.2">
      <c r="A245" s="572"/>
      <c r="B245" s="573"/>
      <c r="C245" s="988" t="s">
        <v>698</v>
      </c>
      <c r="D245" s="988"/>
      <c r="E245" s="988"/>
      <c r="F245" s="988"/>
      <c r="G245" s="989"/>
      <c r="H245" s="631">
        <v>24470</v>
      </c>
      <c r="I245" s="577">
        <v>10</v>
      </c>
      <c r="J245" s="577">
        <v>10</v>
      </c>
      <c r="K245" s="577">
        <v>586</v>
      </c>
      <c r="L245" s="577">
        <v>159</v>
      </c>
      <c r="M245" s="577">
        <v>127</v>
      </c>
      <c r="N245" s="577">
        <v>2017</v>
      </c>
      <c r="O245" s="577">
        <v>25</v>
      </c>
      <c r="P245" s="577">
        <v>65</v>
      </c>
      <c r="Q245" s="577">
        <v>1034</v>
      </c>
      <c r="R245" s="577">
        <v>13526</v>
      </c>
      <c r="S245" s="577">
        <v>0</v>
      </c>
      <c r="T245" s="57">
        <v>4963</v>
      </c>
      <c r="U245" s="58">
        <v>1948</v>
      </c>
      <c r="V245" s="632">
        <v>11211</v>
      </c>
      <c r="W245" s="577">
        <v>10</v>
      </c>
      <c r="X245" s="577">
        <v>10</v>
      </c>
      <c r="Y245" s="577">
        <v>415</v>
      </c>
      <c r="Z245" s="577">
        <v>115</v>
      </c>
      <c r="AA245" s="577">
        <v>69</v>
      </c>
      <c r="AB245" s="577">
        <v>1181</v>
      </c>
      <c r="AC245" s="577">
        <v>21</v>
      </c>
      <c r="AD245" s="577">
        <v>58</v>
      </c>
      <c r="AE245" s="577">
        <v>649</v>
      </c>
      <c r="AF245" s="577">
        <v>6577</v>
      </c>
      <c r="AG245" s="577">
        <v>0</v>
      </c>
      <c r="AH245" s="577">
        <v>1693</v>
      </c>
      <c r="AI245" s="578">
        <v>413</v>
      </c>
      <c r="AJ245" s="632">
        <v>13259</v>
      </c>
      <c r="AK245" s="577">
        <v>0</v>
      </c>
      <c r="AL245" s="577">
        <v>0</v>
      </c>
      <c r="AM245" s="577">
        <v>171</v>
      </c>
      <c r="AN245" s="577">
        <v>44</v>
      </c>
      <c r="AO245" s="577">
        <v>58</v>
      </c>
      <c r="AP245" s="577">
        <v>836</v>
      </c>
      <c r="AQ245" s="577">
        <v>4</v>
      </c>
      <c r="AR245" s="577">
        <v>7</v>
      </c>
      <c r="AS245" s="577">
        <v>385</v>
      </c>
      <c r="AT245" s="577">
        <v>6949</v>
      </c>
      <c r="AU245" s="577">
        <v>0</v>
      </c>
      <c r="AV245" s="577">
        <v>3270</v>
      </c>
      <c r="AW245" s="580">
        <v>1535</v>
      </c>
    </row>
    <row r="246" spans="1:49" x14ac:dyDescent="0.2">
      <c r="A246" s="572"/>
      <c r="B246" s="573"/>
      <c r="C246" s="988" t="s">
        <v>8</v>
      </c>
      <c r="D246" s="988"/>
      <c r="E246" s="988"/>
      <c r="F246" s="988"/>
      <c r="G246" s="989"/>
      <c r="H246" s="631">
        <v>138645</v>
      </c>
      <c r="I246" s="577">
        <v>229</v>
      </c>
      <c r="J246" s="577">
        <v>451</v>
      </c>
      <c r="K246" s="577">
        <v>9919</v>
      </c>
      <c r="L246" s="577">
        <v>5166</v>
      </c>
      <c r="M246" s="577">
        <v>4115</v>
      </c>
      <c r="N246" s="577">
        <v>30749</v>
      </c>
      <c r="O246" s="577">
        <v>2864</v>
      </c>
      <c r="P246" s="577">
        <v>2399</v>
      </c>
      <c r="Q246" s="577">
        <v>17244</v>
      </c>
      <c r="R246" s="577">
        <v>45921</v>
      </c>
      <c r="S246" s="577">
        <v>9830</v>
      </c>
      <c r="T246" s="57">
        <v>6829</v>
      </c>
      <c r="U246" s="58">
        <v>2929</v>
      </c>
      <c r="V246" s="632">
        <v>70896</v>
      </c>
      <c r="W246" s="577">
        <v>169</v>
      </c>
      <c r="X246" s="577">
        <v>282</v>
      </c>
      <c r="Y246" s="577">
        <v>5067</v>
      </c>
      <c r="Z246" s="577">
        <v>3002</v>
      </c>
      <c r="AA246" s="577">
        <v>1917</v>
      </c>
      <c r="AB246" s="577">
        <v>15584</v>
      </c>
      <c r="AC246" s="577">
        <v>1972</v>
      </c>
      <c r="AD246" s="577">
        <v>2092</v>
      </c>
      <c r="AE246" s="577">
        <v>9488</v>
      </c>
      <c r="AF246" s="577">
        <v>22871</v>
      </c>
      <c r="AG246" s="577">
        <v>5181</v>
      </c>
      <c r="AH246" s="577">
        <v>2386</v>
      </c>
      <c r="AI246" s="578">
        <v>885</v>
      </c>
      <c r="AJ246" s="632">
        <v>67749</v>
      </c>
      <c r="AK246" s="577">
        <v>60</v>
      </c>
      <c r="AL246" s="577">
        <v>169</v>
      </c>
      <c r="AM246" s="577">
        <v>4852</v>
      </c>
      <c r="AN246" s="577">
        <v>2164</v>
      </c>
      <c r="AO246" s="577">
        <v>2198</v>
      </c>
      <c r="AP246" s="577">
        <v>15165</v>
      </c>
      <c r="AQ246" s="577">
        <v>892</v>
      </c>
      <c r="AR246" s="577">
        <v>307</v>
      </c>
      <c r="AS246" s="577">
        <v>7756</v>
      </c>
      <c r="AT246" s="577">
        <v>23050</v>
      </c>
      <c r="AU246" s="577">
        <v>4649</v>
      </c>
      <c r="AV246" s="577">
        <v>4443</v>
      </c>
      <c r="AW246" s="580">
        <v>2044</v>
      </c>
    </row>
    <row r="247" spans="1:49" x14ac:dyDescent="0.2">
      <c r="A247" s="673"/>
      <c r="B247" s="674"/>
      <c r="C247" s="1197" t="s">
        <v>220</v>
      </c>
      <c r="D247" s="1198"/>
      <c r="E247" s="1198"/>
      <c r="F247" s="1198"/>
      <c r="G247" s="1199"/>
      <c r="H247" s="659"/>
      <c r="I247" s="660"/>
      <c r="J247" s="660"/>
      <c r="K247" s="660"/>
      <c r="L247" s="660"/>
      <c r="M247" s="660"/>
      <c r="N247" s="660"/>
      <c r="O247" s="660"/>
      <c r="P247" s="660"/>
      <c r="Q247" s="660"/>
      <c r="R247" s="660"/>
      <c r="S247" s="660"/>
      <c r="T247" s="661"/>
      <c r="U247" s="662"/>
      <c r="V247" s="663"/>
      <c r="W247" s="660"/>
      <c r="X247" s="660"/>
      <c r="Y247" s="660"/>
      <c r="Z247" s="660"/>
      <c r="AA247" s="660"/>
      <c r="AB247" s="660"/>
      <c r="AC247" s="660"/>
      <c r="AD247" s="660"/>
      <c r="AE247" s="660"/>
      <c r="AF247" s="660"/>
      <c r="AG247" s="660"/>
      <c r="AH247" s="660"/>
      <c r="AI247" s="664"/>
      <c r="AJ247" s="663"/>
      <c r="AK247" s="660"/>
      <c r="AL247" s="660"/>
      <c r="AM247" s="660"/>
      <c r="AN247" s="660"/>
      <c r="AO247" s="660"/>
      <c r="AP247" s="660"/>
      <c r="AQ247" s="660"/>
      <c r="AR247" s="660"/>
      <c r="AS247" s="660"/>
      <c r="AT247" s="660"/>
      <c r="AU247" s="660"/>
      <c r="AV247" s="660"/>
      <c r="AW247" s="665"/>
    </row>
    <row r="248" spans="1:49" x14ac:dyDescent="0.2">
      <c r="A248" s="572"/>
      <c r="B248" s="573"/>
      <c r="C248" s="988" t="s">
        <v>695</v>
      </c>
      <c r="D248" s="988"/>
      <c r="E248" s="988"/>
      <c r="F248" s="988"/>
      <c r="G248" s="989"/>
      <c r="H248" s="631">
        <v>149618</v>
      </c>
      <c r="I248" s="577">
        <v>15</v>
      </c>
      <c r="J248" s="577">
        <v>134</v>
      </c>
      <c r="K248" s="577">
        <v>2039</v>
      </c>
      <c r="L248" s="577">
        <v>2022</v>
      </c>
      <c r="M248" s="577">
        <v>5118</v>
      </c>
      <c r="N248" s="577">
        <v>30998</v>
      </c>
      <c r="O248" s="577">
        <v>4022</v>
      </c>
      <c r="P248" s="577">
        <v>1502</v>
      </c>
      <c r="Q248" s="577">
        <v>30194</v>
      </c>
      <c r="R248" s="577">
        <v>32895</v>
      </c>
      <c r="S248" s="577">
        <v>39554</v>
      </c>
      <c r="T248" s="57">
        <v>588</v>
      </c>
      <c r="U248" s="58">
        <v>537</v>
      </c>
      <c r="V248" s="632">
        <v>79193</v>
      </c>
      <c r="W248" s="577">
        <v>9</v>
      </c>
      <c r="X248" s="577">
        <v>75</v>
      </c>
      <c r="Y248" s="577">
        <v>882</v>
      </c>
      <c r="Z248" s="577">
        <v>998</v>
      </c>
      <c r="AA248" s="577">
        <v>1897</v>
      </c>
      <c r="AB248" s="577">
        <v>15219</v>
      </c>
      <c r="AC248" s="577">
        <v>2384</v>
      </c>
      <c r="AD248" s="577">
        <v>1155</v>
      </c>
      <c r="AE248" s="577">
        <v>16201</v>
      </c>
      <c r="AF248" s="577">
        <v>19038</v>
      </c>
      <c r="AG248" s="577">
        <v>20656</v>
      </c>
      <c r="AH248" s="577">
        <v>348</v>
      </c>
      <c r="AI248" s="578">
        <v>331</v>
      </c>
      <c r="AJ248" s="632">
        <v>70425</v>
      </c>
      <c r="AK248" s="577">
        <v>6</v>
      </c>
      <c r="AL248" s="577">
        <v>59</v>
      </c>
      <c r="AM248" s="577">
        <v>1157</v>
      </c>
      <c r="AN248" s="577">
        <v>1024</v>
      </c>
      <c r="AO248" s="577">
        <v>3221</v>
      </c>
      <c r="AP248" s="577">
        <v>15779</v>
      </c>
      <c r="AQ248" s="577">
        <v>1638</v>
      </c>
      <c r="AR248" s="577">
        <v>347</v>
      </c>
      <c r="AS248" s="577">
        <v>13993</v>
      </c>
      <c r="AT248" s="577">
        <v>13857</v>
      </c>
      <c r="AU248" s="577">
        <v>18898</v>
      </c>
      <c r="AV248" s="577">
        <v>240</v>
      </c>
      <c r="AW248" s="580">
        <v>206</v>
      </c>
    </row>
    <row r="249" spans="1:49" x14ac:dyDescent="0.2">
      <c r="A249" s="572"/>
      <c r="B249" s="573"/>
      <c r="C249" s="988" t="s">
        <v>696</v>
      </c>
      <c r="D249" s="988"/>
      <c r="E249" s="988"/>
      <c r="F249" s="988"/>
      <c r="G249" s="989"/>
      <c r="H249" s="631">
        <v>178992</v>
      </c>
      <c r="I249" s="577">
        <v>604</v>
      </c>
      <c r="J249" s="577">
        <v>1166</v>
      </c>
      <c r="K249" s="577">
        <v>21706</v>
      </c>
      <c r="L249" s="577">
        <v>12452</v>
      </c>
      <c r="M249" s="577">
        <v>8074</v>
      </c>
      <c r="N249" s="577">
        <v>55071</v>
      </c>
      <c r="O249" s="577">
        <v>4907</v>
      </c>
      <c r="P249" s="577">
        <v>3476</v>
      </c>
      <c r="Q249" s="577">
        <v>25680</v>
      </c>
      <c r="R249" s="577">
        <v>43117</v>
      </c>
      <c r="S249" s="577">
        <v>0</v>
      </c>
      <c r="T249" s="57">
        <v>1210</v>
      </c>
      <c r="U249" s="58">
        <v>1529</v>
      </c>
      <c r="V249" s="632">
        <v>92118</v>
      </c>
      <c r="W249" s="577">
        <v>390</v>
      </c>
      <c r="X249" s="577">
        <v>658</v>
      </c>
      <c r="Y249" s="577">
        <v>9982</v>
      </c>
      <c r="Z249" s="577">
        <v>6324</v>
      </c>
      <c r="AA249" s="577">
        <v>3454</v>
      </c>
      <c r="AB249" s="577">
        <v>25882</v>
      </c>
      <c r="AC249" s="577">
        <v>3250</v>
      </c>
      <c r="AD249" s="577">
        <v>2920</v>
      </c>
      <c r="AE249" s="577">
        <v>14193</v>
      </c>
      <c r="AF249" s="577">
        <v>23531</v>
      </c>
      <c r="AG249" s="577">
        <v>0</v>
      </c>
      <c r="AH249" s="577">
        <v>679</v>
      </c>
      <c r="AI249" s="578">
        <v>855</v>
      </c>
      <c r="AJ249" s="632">
        <v>86874</v>
      </c>
      <c r="AK249" s="577">
        <v>214</v>
      </c>
      <c r="AL249" s="577">
        <v>508</v>
      </c>
      <c r="AM249" s="577">
        <v>11724</v>
      </c>
      <c r="AN249" s="577">
        <v>6128</v>
      </c>
      <c r="AO249" s="577">
        <v>4620</v>
      </c>
      <c r="AP249" s="577">
        <v>29189</v>
      </c>
      <c r="AQ249" s="577">
        <v>1657</v>
      </c>
      <c r="AR249" s="577">
        <v>556</v>
      </c>
      <c r="AS249" s="577">
        <v>11487</v>
      </c>
      <c r="AT249" s="577">
        <v>19586</v>
      </c>
      <c r="AU249" s="577">
        <v>0</v>
      </c>
      <c r="AV249" s="577">
        <v>531</v>
      </c>
      <c r="AW249" s="580">
        <v>674</v>
      </c>
    </row>
    <row r="250" spans="1:49" x14ac:dyDescent="0.2">
      <c r="A250" s="572"/>
      <c r="B250" s="573"/>
      <c r="C250" s="988" t="s">
        <v>697</v>
      </c>
      <c r="D250" s="988"/>
      <c r="E250" s="988"/>
      <c r="F250" s="988"/>
      <c r="G250" s="989"/>
      <c r="H250" s="631">
        <v>128494</v>
      </c>
      <c r="I250" s="577">
        <v>371</v>
      </c>
      <c r="J250" s="577">
        <v>294</v>
      </c>
      <c r="K250" s="577">
        <v>11249</v>
      </c>
      <c r="L250" s="577">
        <v>4002</v>
      </c>
      <c r="M250" s="577">
        <v>2414</v>
      </c>
      <c r="N250" s="577">
        <v>20497</v>
      </c>
      <c r="O250" s="577">
        <v>825</v>
      </c>
      <c r="P250" s="577">
        <v>1936</v>
      </c>
      <c r="Q250" s="577">
        <v>9169</v>
      </c>
      <c r="R250" s="577">
        <v>67069</v>
      </c>
      <c r="S250" s="577">
        <v>0</v>
      </c>
      <c r="T250" s="57">
        <v>7660</v>
      </c>
      <c r="U250" s="58">
        <v>3008</v>
      </c>
      <c r="V250" s="632">
        <v>63996</v>
      </c>
      <c r="W250" s="577">
        <v>291</v>
      </c>
      <c r="X250" s="577">
        <v>199</v>
      </c>
      <c r="Y250" s="577">
        <v>6790</v>
      </c>
      <c r="Z250" s="577">
        <v>2571</v>
      </c>
      <c r="AA250" s="577">
        <v>1384</v>
      </c>
      <c r="AB250" s="577">
        <v>10129</v>
      </c>
      <c r="AC250" s="577">
        <v>645</v>
      </c>
      <c r="AD250" s="577">
        <v>1646</v>
      </c>
      <c r="AE250" s="577">
        <v>5217</v>
      </c>
      <c r="AF250" s="577">
        <v>31772</v>
      </c>
      <c r="AG250" s="577">
        <v>0</v>
      </c>
      <c r="AH250" s="577">
        <v>2459</v>
      </c>
      <c r="AI250" s="578">
        <v>893</v>
      </c>
      <c r="AJ250" s="632">
        <v>64498</v>
      </c>
      <c r="AK250" s="577">
        <v>80</v>
      </c>
      <c r="AL250" s="577">
        <v>95</v>
      </c>
      <c r="AM250" s="577">
        <v>4459</v>
      </c>
      <c r="AN250" s="577">
        <v>1431</v>
      </c>
      <c r="AO250" s="577">
        <v>1030</v>
      </c>
      <c r="AP250" s="577">
        <v>10368</v>
      </c>
      <c r="AQ250" s="577">
        <v>180</v>
      </c>
      <c r="AR250" s="577">
        <v>290</v>
      </c>
      <c r="AS250" s="577">
        <v>3952</v>
      </c>
      <c r="AT250" s="577">
        <v>35297</v>
      </c>
      <c r="AU250" s="577">
        <v>0</v>
      </c>
      <c r="AV250" s="577">
        <v>5201</v>
      </c>
      <c r="AW250" s="580">
        <v>2115</v>
      </c>
    </row>
    <row r="251" spans="1:49" x14ac:dyDescent="0.2">
      <c r="A251" s="572"/>
      <c r="B251" s="573"/>
      <c r="C251" s="988" t="s">
        <v>698</v>
      </c>
      <c r="D251" s="988"/>
      <c r="E251" s="988"/>
      <c r="F251" s="988"/>
      <c r="G251" s="989"/>
      <c r="H251" s="631">
        <v>97237</v>
      </c>
      <c r="I251" s="577">
        <v>41</v>
      </c>
      <c r="J251" s="577">
        <v>31</v>
      </c>
      <c r="K251" s="577">
        <v>2365</v>
      </c>
      <c r="L251" s="577">
        <v>553</v>
      </c>
      <c r="M251" s="577">
        <v>341</v>
      </c>
      <c r="N251" s="577">
        <v>5852</v>
      </c>
      <c r="O251" s="577">
        <v>58</v>
      </c>
      <c r="P251" s="577">
        <v>153</v>
      </c>
      <c r="Q251" s="577">
        <v>2898</v>
      </c>
      <c r="R251" s="577">
        <v>50323</v>
      </c>
      <c r="S251" s="577">
        <v>0</v>
      </c>
      <c r="T251" s="57">
        <v>22510</v>
      </c>
      <c r="U251" s="58">
        <v>12112</v>
      </c>
      <c r="V251" s="632">
        <v>44277</v>
      </c>
      <c r="W251" s="577">
        <v>36</v>
      </c>
      <c r="X251" s="577">
        <v>25</v>
      </c>
      <c r="Y251" s="577">
        <v>1702</v>
      </c>
      <c r="Z251" s="577">
        <v>407</v>
      </c>
      <c r="AA251" s="577">
        <v>204</v>
      </c>
      <c r="AB251" s="577">
        <v>3395</v>
      </c>
      <c r="AC251" s="577">
        <v>46</v>
      </c>
      <c r="AD251" s="577">
        <v>134</v>
      </c>
      <c r="AE251" s="577">
        <v>1811</v>
      </c>
      <c r="AF251" s="577">
        <v>25551</v>
      </c>
      <c r="AG251" s="577">
        <v>0</v>
      </c>
      <c r="AH251" s="577">
        <v>8424</v>
      </c>
      <c r="AI251" s="578">
        <v>2542</v>
      </c>
      <c r="AJ251" s="632">
        <v>52960</v>
      </c>
      <c r="AK251" s="577">
        <v>5</v>
      </c>
      <c r="AL251" s="577">
        <v>6</v>
      </c>
      <c r="AM251" s="577">
        <v>663</v>
      </c>
      <c r="AN251" s="577">
        <v>146</v>
      </c>
      <c r="AO251" s="577">
        <v>137</v>
      </c>
      <c r="AP251" s="577">
        <v>2457</v>
      </c>
      <c r="AQ251" s="577">
        <v>12</v>
      </c>
      <c r="AR251" s="577">
        <v>19</v>
      </c>
      <c r="AS251" s="577">
        <v>1087</v>
      </c>
      <c r="AT251" s="577">
        <v>24772</v>
      </c>
      <c r="AU251" s="577">
        <v>0</v>
      </c>
      <c r="AV251" s="577">
        <v>14086</v>
      </c>
      <c r="AW251" s="580">
        <v>9570</v>
      </c>
    </row>
    <row r="252" spans="1:49" x14ac:dyDescent="0.2">
      <c r="A252" s="572"/>
      <c r="B252" s="573"/>
      <c r="C252" s="988" t="s">
        <v>8</v>
      </c>
      <c r="D252" s="988"/>
      <c r="E252" s="988"/>
      <c r="F252" s="988"/>
      <c r="G252" s="989"/>
      <c r="H252" s="631">
        <v>554341</v>
      </c>
      <c r="I252" s="577">
        <v>1031</v>
      </c>
      <c r="J252" s="577">
        <v>1625</v>
      </c>
      <c r="K252" s="577">
        <v>37359</v>
      </c>
      <c r="L252" s="577">
        <v>19029</v>
      </c>
      <c r="M252" s="577">
        <v>15947</v>
      </c>
      <c r="N252" s="577">
        <v>112418</v>
      </c>
      <c r="O252" s="577">
        <v>9812</v>
      </c>
      <c r="P252" s="577">
        <v>7067</v>
      </c>
      <c r="Q252" s="577">
        <v>67941</v>
      </c>
      <c r="R252" s="577">
        <v>193404</v>
      </c>
      <c r="S252" s="577">
        <v>39554</v>
      </c>
      <c r="T252" s="57">
        <v>31968</v>
      </c>
      <c r="U252" s="58">
        <v>17186</v>
      </c>
      <c r="V252" s="632">
        <v>279584</v>
      </c>
      <c r="W252" s="577">
        <v>726</v>
      </c>
      <c r="X252" s="577">
        <v>957</v>
      </c>
      <c r="Y252" s="577">
        <v>19356</v>
      </c>
      <c r="Z252" s="577">
        <v>10300</v>
      </c>
      <c r="AA252" s="577">
        <v>6939</v>
      </c>
      <c r="AB252" s="577">
        <v>54625</v>
      </c>
      <c r="AC252" s="577">
        <v>6325</v>
      </c>
      <c r="AD252" s="577">
        <v>5855</v>
      </c>
      <c r="AE252" s="577">
        <v>37422</v>
      </c>
      <c r="AF252" s="577">
        <v>99892</v>
      </c>
      <c r="AG252" s="577">
        <v>20656</v>
      </c>
      <c r="AH252" s="577">
        <v>11910</v>
      </c>
      <c r="AI252" s="578">
        <v>4621</v>
      </c>
      <c r="AJ252" s="632">
        <v>274757</v>
      </c>
      <c r="AK252" s="577">
        <v>305</v>
      </c>
      <c r="AL252" s="577">
        <v>668</v>
      </c>
      <c r="AM252" s="577">
        <v>18003</v>
      </c>
      <c r="AN252" s="577">
        <v>8729</v>
      </c>
      <c r="AO252" s="577">
        <v>9008</v>
      </c>
      <c r="AP252" s="577">
        <v>57793</v>
      </c>
      <c r="AQ252" s="577">
        <v>3487</v>
      </c>
      <c r="AR252" s="577">
        <v>1212</v>
      </c>
      <c r="AS252" s="577">
        <v>30519</v>
      </c>
      <c r="AT252" s="577">
        <v>93512</v>
      </c>
      <c r="AU252" s="577">
        <v>18898</v>
      </c>
      <c r="AV252" s="577">
        <v>20058</v>
      </c>
      <c r="AW252" s="580">
        <v>12565</v>
      </c>
    </row>
    <row r="253" spans="1:49" x14ac:dyDescent="0.2">
      <c r="A253" s="1196" t="s">
        <v>221</v>
      </c>
      <c r="B253" s="1144"/>
      <c r="C253" s="1144"/>
      <c r="D253" s="1144"/>
      <c r="E253" s="1144"/>
      <c r="F253" s="1144"/>
      <c r="G253" s="1145"/>
      <c r="H253" s="635"/>
      <c r="I253" s="636"/>
      <c r="J253" s="636"/>
      <c r="K253" s="636"/>
      <c r="L253" s="636"/>
      <c r="M253" s="636"/>
      <c r="N253" s="636"/>
      <c r="O253" s="636"/>
      <c r="P253" s="636"/>
      <c r="Q253" s="636"/>
      <c r="R253" s="636"/>
      <c r="S253" s="636"/>
      <c r="T253" s="87"/>
      <c r="U253" s="88"/>
      <c r="V253" s="637"/>
      <c r="W253" s="636"/>
      <c r="X253" s="636"/>
      <c r="Y253" s="636"/>
      <c r="Z253" s="636"/>
      <c r="AA253" s="636"/>
      <c r="AB253" s="636"/>
      <c r="AC253" s="636"/>
      <c r="AD253" s="636"/>
      <c r="AE253" s="636"/>
      <c r="AF253" s="636"/>
      <c r="AG253" s="636"/>
      <c r="AH253" s="636"/>
      <c r="AI253" s="638"/>
      <c r="AJ253" s="637"/>
      <c r="AK253" s="636"/>
      <c r="AL253" s="636"/>
      <c r="AM253" s="636"/>
      <c r="AN253" s="636"/>
      <c r="AO253" s="636"/>
      <c r="AP253" s="636"/>
      <c r="AQ253" s="636"/>
      <c r="AR253" s="636"/>
      <c r="AS253" s="636"/>
      <c r="AT253" s="636"/>
      <c r="AU253" s="636"/>
      <c r="AV253" s="636"/>
      <c r="AW253" s="639"/>
    </row>
    <row r="254" spans="1:49" x14ac:dyDescent="0.2">
      <c r="A254" s="572"/>
      <c r="B254" s="573"/>
      <c r="C254" s="988" t="s">
        <v>695</v>
      </c>
      <c r="D254" s="988"/>
      <c r="E254" s="988"/>
      <c r="F254" s="988"/>
      <c r="G254" s="989"/>
      <c r="H254" s="631">
        <v>2585237</v>
      </c>
      <c r="I254" s="577">
        <v>252</v>
      </c>
      <c r="J254" s="577">
        <v>4053</v>
      </c>
      <c r="K254" s="577">
        <v>46446</v>
      </c>
      <c r="L254" s="577">
        <v>31801</v>
      </c>
      <c r="M254" s="577">
        <v>101991</v>
      </c>
      <c r="N254" s="577">
        <v>596782</v>
      </c>
      <c r="O254" s="577">
        <v>84797</v>
      </c>
      <c r="P254" s="577">
        <v>36925</v>
      </c>
      <c r="Q254" s="577">
        <v>505578</v>
      </c>
      <c r="R254" s="577">
        <v>493260</v>
      </c>
      <c r="S254" s="577">
        <v>654322</v>
      </c>
      <c r="T254" s="57">
        <v>12483</v>
      </c>
      <c r="U254" s="58">
        <v>16547</v>
      </c>
      <c r="V254" s="632">
        <v>1347645</v>
      </c>
      <c r="W254" s="577">
        <v>128</v>
      </c>
      <c r="X254" s="577">
        <v>2294</v>
      </c>
      <c r="Y254" s="577">
        <v>19677</v>
      </c>
      <c r="Z254" s="577">
        <v>15568</v>
      </c>
      <c r="AA254" s="577">
        <v>40431</v>
      </c>
      <c r="AB254" s="577">
        <v>283647</v>
      </c>
      <c r="AC254" s="577">
        <v>52966</v>
      </c>
      <c r="AD254" s="577">
        <v>30703</v>
      </c>
      <c r="AE254" s="577">
        <v>274572</v>
      </c>
      <c r="AF254" s="577">
        <v>272953</v>
      </c>
      <c r="AG254" s="577">
        <v>338427</v>
      </c>
      <c r="AH254" s="577">
        <v>7241</v>
      </c>
      <c r="AI254" s="578">
        <v>9038</v>
      </c>
      <c r="AJ254" s="632">
        <v>1237592</v>
      </c>
      <c r="AK254" s="577">
        <v>124</v>
      </c>
      <c r="AL254" s="577">
        <v>1759</v>
      </c>
      <c r="AM254" s="577">
        <v>26769</v>
      </c>
      <c r="AN254" s="577">
        <v>16233</v>
      </c>
      <c r="AO254" s="577">
        <v>61560</v>
      </c>
      <c r="AP254" s="577">
        <v>313135</v>
      </c>
      <c r="AQ254" s="577">
        <v>31831</v>
      </c>
      <c r="AR254" s="577">
        <v>6222</v>
      </c>
      <c r="AS254" s="577">
        <v>231006</v>
      </c>
      <c r="AT254" s="577">
        <v>220307</v>
      </c>
      <c r="AU254" s="577">
        <v>315895</v>
      </c>
      <c r="AV254" s="577">
        <v>5242</v>
      </c>
      <c r="AW254" s="580">
        <v>7509</v>
      </c>
    </row>
    <row r="255" spans="1:49" x14ac:dyDescent="0.2">
      <c r="A255" s="572"/>
      <c r="B255" s="573"/>
      <c r="C255" s="988" t="s">
        <v>696</v>
      </c>
      <c r="D255" s="988"/>
      <c r="E255" s="988"/>
      <c r="F255" s="988"/>
      <c r="G255" s="989"/>
      <c r="H255" s="631">
        <v>3282715</v>
      </c>
      <c r="I255" s="577">
        <v>12890</v>
      </c>
      <c r="J255" s="577">
        <v>38690</v>
      </c>
      <c r="K255" s="577">
        <v>477263</v>
      </c>
      <c r="L255" s="577">
        <v>213824</v>
      </c>
      <c r="M255" s="577">
        <v>186411</v>
      </c>
      <c r="N255" s="577">
        <v>1039349</v>
      </c>
      <c r="O255" s="577">
        <v>109266</v>
      </c>
      <c r="P255" s="577">
        <v>90911</v>
      </c>
      <c r="Q255" s="577">
        <v>404932</v>
      </c>
      <c r="R255" s="577">
        <v>640448</v>
      </c>
      <c r="S255" s="577">
        <v>0</v>
      </c>
      <c r="T255" s="57">
        <v>28753</v>
      </c>
      <c r="U255" s="58">
        <v>39978</v>
      </c>
      <c r="V255" s="632">
        <v>1657712</v>
      </c>
      <c r="W255" s="577">
        <v>8429</v>
      </c>
      <c r="X255" s="577">
        <v>22839</v>
      </c>
      <c r="Y255" s="577">
        <v>222922</v>
      </c>
      <c r="Z255" s="577">
        <v>111180</v>
      </c>
      <c r="AA255" s="577">
        <v>78798</v>
      </c>
      <c r="AB255" s="577">
        <v>484976</v>
      </c>
      <c r="AC255" s="577">
        <v>77367</v>
      </c>
      <c r="AD255" s="577">
        <v>77603</v>
      </c>
      <c r="AE255" s="577">
        <v>220592</v>
      </c>
      <c r="AF255" s="577">
        <v>315976</v>
      </c>
      <c r="AG255" s="577">
        <v>0</v>
      </c>
      <c r="AH255" s="577">
        <v>15824</v>
      </c>
      <c r="AI255" s="578">
        <v>21206</v>
      </c>
      <c r="AJ255" s="632">
        <v>1625003</v>
      </c>
      <c r="AK255" s="577">
        <v>4461</v>
      </c>
      <c r="AL255" s="577">
        <v>15851</v>
      </c>
      <c r="AM255" s="577">
        <v>254341</v>
      </c>
      <c r="AN255" s="577">
        <v>102644</v>
      </c>
      <c r="AO255" s="577">
        <v>107613</v>
      </c>
      <c r="AP255" s="577">
        <v>554373</v>
      </c>
      <c r="AQ255" s="577">
        <v>31899</v>
      </c>
      <c r="AR255" s="577">
        <v>13308</v>
      </c>
      <c r="AS255" s="577">
        <v>184340</v>
      </c>
      <c r="AT255" s="577">
        <v>324472</v>
      </c>
      <c r="AU255" s="577">
        <v>0</v>
      </c>
      <c r="AV255" s="577">
        <v>12929</v>
      </c>
      <c r="AW255" s="580">
        <v>18772</v>
      </c>
    </row>
    <row r="256" spans="1:49" x14ac:dyDescent="0.2">
      <c r="A256" s="572"/>
      <c r="B256" s="573"/>
      <c r="C256" s="988" t="s">
        <v>697</v>
      </c>
      <c r="D256" s="988"/>
      <c r="E256" s="988"/>
      <c r="F256" s="988"/>
      <c r="G256" s="989"/>
      <c r="H256" s="631">
        <v>2601613</v>
      </c>
      <c r="I256" s="577">
        <v>11300</v>
      </c>
      <c r="J256" s="577">
        <v>11307</v>
      </c>
      <c r="K256" s="577">
        <v>250271</v>
      </c>
      <c r="L256" s="577">
        <v>76005</v>
      </c>
      <c r="M256" s="577">
        <v>61372</v>
      </c>
      <c r="N256" s="577">
        <v>485020</v>
      </c>
      <c r="O256" s="577">
        <v>19660</v>
      </c>
      <c r="P256" s="577">
        <v>47960</v>
      </c>
      <c r="Q256" s="577">
        <v>176415</v>
      </c>
      <c r="R256" s="577">
        <v>1215890</v>
      </c>
      <c r="S256" s="577">
        <v>0</v>
      </c>
      <c r="T256" s="57">
        <v>170252</v>
      </c>
      <c r="U256" s="58">
        <v>76161</v>
      </c>
      <c r="V256" s="632">
        <v>1263501</v>
      </c>
      <c r="W256" s="577">
        <v>8370</v>
      </c>
      <c r="X256" s="577">
        <v>8110</v>
      </c>
      <c r="Y256" s="577">
        <v>150358</v>
      </c>
      <c r="Z256" s="577">
        <v>47932</v>
      </c>
      <c r="AA256" s="577">
        <v>32288</v>
      </c>
      <c r="AB256" s="577">
        <v>226106</v>
      </c>
      <c r="AC256" s="577">
        <v>15843</v>
      </c>
      <c r="AD256" s="577">
        <v>41902</v>
      </c>
      <c r="AE256" s="577">
        <v>99163</v>
      </c>
      <c r="AF256" s="577">
        <v>556561</v>
      </c>
      <c r="AG256" s="577">
        <v>0</v>
      </c>
      <c r="AH256" s="577">
        <v>55522</v>
      </c>
      <c r="AI256" s="578">
        <v>21346</v>
      </c>
      <c r="AJ256" s="632">
        <v>1338112</v>
      </c>
      <c r="AK256" s="577">
        <v>2930</v>
      </c>
      <c r="AL256" s="577">
        <v>3197</v>
      </c>
      <c r="AM256" s="577">
        <v>99913</v>
      </c>
      <c r="AN256" s="577">
        <v>28073</v>
      </c>
      <c r="AO256" s="577">
        <v>29084</v>
      </c>
      <c r="AP256" s="577">
        <v>258914</v>
      </c>
      <c r="AQ256" s="577">
        <v>3817</v>
      </c>
      <c r="AR256" s="577">
        <v>6058</v>
      </c>
      <c r="AS256" s="577">
        <v>77252</v>
      </c>
      <c r="AT256" s="577">
        <v>659329</v>
      </c>
      <c r="AU256" s="577">
        <v>0</v>
      </c>
      <c r="AV256" s="577">
        <v>114730</v>
      </c>
      <c r="AW256" s="580">
        <v>54815</v>
      </c>
    </row>
    <row r="257" spans="1:49" x14ac:dyDescent="0.2">
      <c r="A257" s="572"/>
      <c r="B257" s="573"/>
      <c r="C257" s="988" t="s">
        <v>698</v>
      </c>
      <c r="D257" s="988"/>
      <c r="E257" s="988"/>
      <c r="F257" s="988"/>
      <c r="G257" s="989"/>
      <c r="H257" s="631">
        <v>1827233</v>
      </c>
      <c r="I257" s="577">
        <v>2817</v>
      </c>
      <c r="J257" s="577">
        <v>1578</v>
      </c>
      <c r="K257" s="577">
        <v>70562</v>
      </c>
      <c r="L257" s="577">
        <v>16109</v>
      </c>
      <c r="M257" s="577">
        <v>12831</v>
      </c>
      <c r="N257" s="577">
        <v>179576</v>
      </c>
      <c r="O257" s="577">
        <v>2399</v>
      </c>
      <c r="P257" s="577">
        <v>6573</v>
      </c>
      <c r="Q257" s="577">
        <v>72507</v>
      </c>
      <c r="R257" s="577">
        <v>790303</v>
      </c>
      <c r="S257" s="577">
        <v>0</v>
      </c>
      <c r="T257" s="57">
        <v>433211</v>
      </c>
      <c r="U257" s="58">
        <v>238767</v>
      </c>
      <c r="V257" s="632">
        <v>817501</v>
      </c>
      <c r="W257" s="577">
        <v>2376</v>
      </c>
      <c r="X257" s="577">
        <v>1235</v>
      </c>
      <c r="Y257" s="577">
        <v>51734</v>
      </c>
      <c r="Z257" s="577">
        <v>11271</v>
      </c>
      <c r="AA257" s="577">
        <v>7967</v>
      </c>
      <c r="AB257" s="577">
        <v>92528</v>
      </c>
      <c r="AC257" s="577">
        <v>2026</v>
      </c>
      <c r="AD257" s="577">
        <v>5773</v>
      </c>
      <c r="AE257" s="577">
        <v>42005</v>
      </c>
      <c r="AF257" s="577">
        <v>385132</v>
      </c>
      <c r="AG257" s="577">
        <v>0</v>
      </c>
      <c r="AH257" s="577">
        <v>167318</v>
      </c>
      <c r="AI257" s="578">
        <v>48136</v>
      </c>
      <c r="AJ257" s="632">
        <v>1009732</v>
      </c>
      <c r="AK257" s="577">
        <v>441</v>
      </c>
      <c r="AL257" s="577">
        <v>343</v>
      </c>
      <c r="AM257" s="577">
        <v>18828</v>
      </c>
      <c r="AN257" s="577">
        <v>4838</v>
      </c>
      <c r="AO257" s="577">
        <v>4864</v>
      </c>
      <c r="AP257" s="577">
        <v>87048</v>
      </c>
      <c r="AQ257" s="577">
        <v>373</v>
      </c>
      <c r="AR257" s="577">
        <v>800</v>
      </c>
      <c r="AS257" s="577">
        <v>30502</v>
      </c>
      <c r="AT257" s="577">
        <v>405171</v>
      </c>
      <c r="AU257" s="577">
        <v>0</v>
      </c>
      <c r="AV257" s="577">
        <v>265893</v>
      </c>
      <c r="AW257" s="580">
        <v>190631</v>
      </c>
    </row>
    <row r="258" spans="1:49" ht="13.5" thickBot="1" x14ac:dyDescent="0.25">
      <c r="A258" s="443"/>
      <c r="B258" s="444"/>
      <c r="C258" s="985" t="s">
        <v>8</v>
      </c>
      <c r="D258" s="985"/>
      <c r="E258" s="985"/>
      <c r="F258" s="985"/>
      <c r="G258" s="986"/>
      <c r="H258" s="675">
        <v>10296798</v>
      </c>
      <c r="I258" s="616">
        <v>27259</v>
      </c>
      <c r="J258" s="616">
        <v>55628</v>
      </c>
      <c r="K258" s="616">
        <v>844542</v>
      </c>
      <c r="L258" s="616">
        <v>337739</v>
      </c>
      <c r="M258" s="616">
        <v>362605</v>
      </c>
      <c r="N258" s="616">
        <v>2300727</v>
      </c>
      <c r="O258" s="616">
        <v>216122</v>
      </c>
      <c r="P258" s="616">
        <v>182369</v>
      </c>
      <c r="Q258" s="616">
        <v>1159432</v>
      </c>
      <c r="R258" s="616">
        <v>3139901</v>
      </c>
      <c r="S258" s="616">
        <v>654322</v>
      </c>
      <c r="T258" s="97">
        <v>644699</v>
      </c>
      <c r="U258" s="98">
        <v>371453</v>
      </c>
      <c r="V258" s="676">
        <v>5086359</v>
      </c>
      <c r="W258" s="616">
        <v>19303</v>
      </c>
      <c r="X258" s="616">
        <v>34478</v>
      </c>
      <c r="Y258" s="616">
        <v>444691</v>
      </c>
      <c r="Z258" s="616">
        <v>185951</v>
      </c>
      <c r="AA258" s="616">
        <v>159484</v>
      </c>
      <c r="AB258" s="616">
        <v>1087257</v>
      </c>
      <c r="AC258" s="616">
        <v>148202</v>
      </c>
      <c r="AD258" s="616">
        <v>155981</v>
      </c>
      <c r="AE258" s="616">
        <v>636332</v>
      </c>
      <c r="AF258" s="616">
        <v>1530622</v>
      </c>
      <c r="AG258" s="616">
        <v>338427</v>
      </c>
      <c r="AH258" s="616">
        <v>245905</v>
      </c>
      <c r="AI258" s="617">
        <v>99726</v>
      </c>
      <c r="AJ258" s="676">
        <v>5210439</v>
      </c>
      <c r="AK258" s="616">
        <v>7956</v>
      </c>
      <c r="AL258" s="616">
        <v>21150</v>
      </c>
      <c r="AM258" s="616">
        <v>399851</v>
      </c>
      <c r="AN258" s="616">
        <v>151788</v>
      </c>
      <c r="AO258" s="616">
        <v>203121</v>
      </c>
      <c r="AP258" s="616">
        <v>1213470</v>
      </c>
      <c r="AQ258" s="616">
        <v>67920</v>
      </c>
      <c r="AR258" s="616">
        <v>26388</v>
      </c>
      <c r="AS258" s="616">
        <v>523100</v>
      </c>
      <c r="AT258" s="616">
        <v>1609279</v>
      </c>
      <c r="AU258" s="616">
        <v>315895</v>
      </c>
      <c r="AV258" s="616">
        <v>398794</v>
      </c>
      <c r="AW258" s="619">
        <v>271727</v>
      </c>
    </row>
    <row r="259" spans="1:49" ht="13.5" thickTop="1" x14ac:dyDescent="0.2"/>
    <row r="260" spans="1:49" ht="15" x14ac:dyDescent="0.25">
      <c r="A260" s="1028" t="s">
        <v>737</v>
      </c>
      <c r="B260" s="1028"/>
      <c r="C260" s="1029" t="s">
        <v>700</v>
      </c>
      <c r="D260" s="1029"/>
      <c r="E260" s="1029"/>
      <c r="F260" s="1029"/>
      <c r="G260" s="1029"/>
      <c r="H260" s="1029"/>
      <c r="I260" s="1029"/>
      <c r="J260" s="1029"/>
      <c r="K260" s="1029"/>
      <c r="L260" s="1029"/>
    </row>
    <row r="262" spans="1:49" ht="14.25" x14ac:dyDescent="0.2">
      <c r="A262" s="102" t="s">
        <v>738</v>
      </c>
    </row>
    <row r="263" spans="1:49" ht="13.5" thickBot="1" x14ac:dyDescent="0.25"/>
    <row r="264" spans="1:49" ht="13.5" thickTop="1" x14ac:dyDescent="0.2">
      <c r="A264" s="1180"/>
      <c r="B264" s="1181"/>
      <c r="C264" s="1181"/>
      <c r="D264" s="1181"/>
      <c r="E264" s="1181"/>
      <c r="F264" s="1181"/>
      <c r="G264" s="1181"/>
      <c r="H264" s="1182"/>
      <c r="I264" s="6" t="s">
        <v>701</v>
      </c>
      <c r="J264" s="6"/>
      <c r="K264" s="6"/>
      <c r="L264" s="6"/>
      <c r="M264" s="6"/>
      <c r="N264" s="7"/>
    </row>
    <row r="265" spans="1:49" x14ac:dyDescent="0.2">
      <c r="A265" s="1177"/>
      <c r="B265" s="1178"/>
      <c r="C265" s="1178"/>
      <c r="D265" s="1178"/>
      <c r="E265" s="1178"/>
      <c r="F265" s="1178"/>
      <c r="G265" s="1178"/>
      <c r="H265" s="1179"/>
      <c r="I265" s="185" t="s">
        <v>702</v>
      </c>
      <c r="J265" s="107"/>
      <c r="K265" s="107"/>
      <c r="L265" s="107"/>
      <c r="M265" s="107"/>
      <c r="N265" s="251"/>
    </row>
    <row r="266" spans="1:49" x14ac:dyDescent="0.2">
      <c r="A266" s="1177"/>
      <c r="B266" s="1178"/>
      <c r="C266" s="1178"/>
      <c r="D266" s="1178"/>
      <c r="E266" s="1178"/>
      <c r="F266" s="1178"/>
      <c r="G266" s="1178"/>
      <c r="H266" s="1179"/>
      <c r="I266" s="108" t="s">
        <v>703</v>
      </c>
      <c r="J266" s="109"/>
      <c r="K266" s="109"/>
      <c r="L266" s="109"/>
      <c r="M266" s="109" t="s">
        <v>670</v>
      </c>
      <c r="N266" s="110"/>
    </row>
    <row r="267" spans="1:49" x14ac:dyDescent="0.2">
      <c r="A267" s="1132" t="s">
        <v>520</v>
      </c>
      <c r="B267" s="1133"/>
      <c r="C267" s="1133"/>
      <c r="D267" s="1133"/>
      <c r="E267" s="1133"/>
      <c r="F267" s="1133"/>
      <c r="G267" s="1133"/>
      <c r="H267" s="1134"/>
      <c r="I267" s="488" t="s">
        <v>704</v>
      </c>
      <c r="J267" s="109"/>
      <c r="K267" s="109" t="s">
        <v>705</v>
      </c>
      <c r="L267" s="109" t="s">
        <v>676</v>
      </c>
      <c r="M267" s="109" t="s">
        <v>676</v>
      </c>
      <c r="N267" s="110"/>
    </row>
    <row r="268" spans="1:49" x14ac:dyDescent="0.2">
      <c r="A268" s="1011" t="s">
        <v>1</v>
      </c>
      <c r="B268" s="1012"/>
      <c r="C268" s="1013"/>
      <c r="D268" s="1014"/>
      <c r="E268" s="1014"/>
      <c r="F268" s="1014"/>
      <c r="G268" s="1014"/>
      <c r="H268" s="1015"/>
      <c r="I268" s="108" t="s">
        <v>706</v>
      </c>
      <c r="J268" s="109" t="s">
        <v>707</v>
      </c>
      <c r="K268" s="109" t="s">
        <v>708</v>
      </c>
      <c r="L268" s="224" t="s">
        <v>684</v>
      </c>
      <c r="M268" s="224" t="s">
        <v>684</v>
      </c>
      <c r="N268" s="110"/>
    </row>
    <row r="269" spans="1:49" ht="13.5" thickBot="1" x14ac:dyDescent="0.25">
      <c r="A269" s="169" t="s">
        <v>3</v>
      </c>
      <c r="B269" s="109" t="s">
        <v>4</v>
      </c>
      <c r="C269" s="1071" t="s">
        <v>5</v>
      </c>
      <c r="D269" s="1116"/>
      <c r="E269" s="1116"/>
      <c r="F269" s="1116"/>
      <c r="G269" s="1116"/>
      <c r="H269" s="1072"/>
      <c r="I269" s="488" t="s">
        <v>709</v>
      </c>
      <c r="J269" s="109" t="s">
        <v>688</v>
      </c>
      <c r="K269" s="109" t="s">
        <v>688</v>
      </c>
      <c r="L269" s="109" t="s">
        <v>694</v>
      </c>
      <c r="M269" s="109" t="s">
        <v>694</v>
      </c>
      <c r="N269" s="110" t="s">
        <v>8</v>
      </c>
    </row>
    <row r="270" spans="1:49" ht="13.5" thickTop="1" x14ac:dyDescent="0.2">
      <c r="A270" s="111" t="s">
        <v>207</v>
      </c>
      <c r="B270" s="112"/>
      <c r="C270" s="480"/>
      <c r="D270" s="113"/>
      <c r="E270" s="113"/>
      <c r="F270" s="113"/>
      <c r="G270" s="113"/>
      <c r="H270" s="114"/>
      <c r="I270" s="677"/>
      <c r="J270" s="279"/>
      <c r="K270" s="279"/>
      <c r="L270" s="279"/>
      <c r="M270" s="279"/>
      <c r="N270" s="280"/>
    </row>
    <row r="271" spans="1:49" x14ac:dyDescent="0.2">
      <c r="A271" s="678" t="s">
        <v>9</v>
      </c>
      <c r="B271" s="679" t="s">
        <v>218</v>
      </c>
      <c r="C271" s="1193" t="s">
        <v>710</v>
      </c>
      <c r="D271" s="1194"/>
      <c r="E271" s="1194"/>
      <c r="F271" s="1194"/>
      <c r="G271" s="1194"/>
      <c r="H271" s="1195"/>
      <c r="I271" s="94">
        <v>16804</v>
      </c>
      <c r="J271" s="94">
        <v>37396</v>
      </c>
      <c r="K271" s="94">
        <v>32524</v>
      </c>
      <c r="L271" s="94">
        <v>3185</v>
      </c>
      <c r="M271" s="94">
        <v>1512</v>
      </c>
      <c r="N271" s="680">
        <v>91421</v>
      </c>
      <c r="O271" s="117"/>
    </row>
    <row r="272" spans="1:49" x14ac:dyDescent="0.2">
      <c r="A272" s="452" t="s">
        <v>11</v>
      </c>
      <c r="B272" s="453" t="s">
        <v>351</v>
      </c>
      <c r="C272" s="1022" t="s">
        <v>522</v>
      </c>
      <c r="D272" s="1023"/>
      <c r="E272" s="1023"/>
      <c r="F272" s="1023"/>
      <c r="G272" s="1023"/>
      <c r="H272" s="1024"/>
      <c r="I272" s="457">
        <v>10821</v>
      </c>
      <c r="J272" s="457">
        <v>21644</v>
      </c>
      <c r="K272" s="457">
        <v>17209</v>
      </c>
      <c r="L272" s="457">
        <v>1718</v>
      </c>
      <c r="M272" s="457">
        <v>820</v>
      </c>
      <c r="N272" s="681">
        <v>52212</v>
      </c>
      <c r="O272" s="117"/>
    </row>
    <row r="273" spans="1:15" x14ac:dyDescent="0.2">
      <c r="A273" s="53" t="s">
        <v>13</v>
      </c>
      <c r="B273" s="54" t="s">
        <v>352</v>
      </c>
      <c r="C273" s="1174" t="s">
        <v>249</v>
      </c>
      <c r="D273" s="1175"/>
      <c r="E273" s="1175"/>
      <c r="F273" s="1175"/>
      <c r="G273" s="1175"/>
      <c r="H273" s="1176"/>
      <c r="I273" s="463">
        <v>10821</v>
      </c>
      <c r="J273" s="463">
        <v>21644</v>
      </c>
      <c r="K273" s="463">
        <v>17209</v>
      </c>
      <c r="L273" s="463">
        <v>1718</v>
      </c>
      <c r="M273" s="463">
        <v>820</v>
      </c>
      <c r="N273" s="682">
        <v>52212</v>
      </c>
      <c r="O273" s="117"/>
    </row>
    <row r="274" spans="1:15" x14ac:dyDescent="0.2">
      <c r="A274" s="70" t="s">
        <v>17</v>
      </c>
      <c r="B274" s="466" t="s">
        <v>353</v>
      </c>
      <c r="C274" s="993" t="s">
        <v>523</v>
      </c>
      <c r="D274" s="994"/>
      <c r="E274" s="994"/>
      <c r="F274" s="994"/>
      <c r="G274" s="994"/>
      <c r="H274" s="995"/>
      <c r="I274" s="76">
        <v>2117</v>
      </c>
      <c r="J274" s="76">
        <v>3809</v>
      </c>
      <c r="K274" s="76">
        <v>2812</v>
      </c>
      <c r="L274" s="76">
        <v>238</v>
      </c>
      <c r="M274" s="76">
        <v>116</v>
      </c>
      <c r="N274" s="208">
        <v>9092</v>
      </c>
      <c r="O274" s="117"/>
    </row>
    <row r="275" spans="1:15" x14ac:dyDescent="0.2">
      <c r="A275" s="53" t="s">
        <v>19</v>
      </c>
      <c r="B275" s="54" t="s">
        <v>354</v>
      </c>
      <c r="C275" s="996" t="s">
        <v>277</v>
      </c>
      <c r="D275" s="997"/>
      <c r="E275" s="997"/>
      <c r="F275" s="997"/>
      <c r="G275" s="997"/>
      <c r="H275" s="998"/>
      <c r="I275" s="463">
        <v>395</v>
      </c>
      <c r="J275" s="463">
        <v>714</v>
      </c>
      <c r="K275" s="463">
        <v>643</v>
      </c>
      <c r="L275" s="463">
        <v>52</v>
      </c>
      <c r="M275" s="463">
        <v>17</v>
      </c>
      <c r="N275" s="682">
        <v>1821</v>
      </c>
      <c r="O275" s="117"/>
    </row>
    <row r="276" spans="1:15" x14ac:dyDescent="0.2">
      <c r="A276" s="53" t="s">
        <v>32</v>
      </c>
      <c r="B276" s="54" t="s">
        <v>361</v>
      </c>
      <c r="C276" s="987" t="s">
        <v>282</v>
      </c>
      <c r="D276" s="988"/>
      <c r="E276" s="988"/>
      <c r="F276" s="988"/>
      <c r="G276" s="988"/>
      <c r="H276" s="989"/>
      <c r="I276" s="463">
        <v>1111</v>
      </c>
      <c r="J276" s="463">
        <v>2000</v>
      </c>
      <c r="K276" s="463">
        <v>1445</v>
      </c>
      <c r="L276" s="463">
        <v>77</v>
      </c>
      <c r="M276" s="463">
        <v>45</v>
      </c>
      <c r="N276" s="682">
        <v>4678</v>
      </c>
      <c r="O276" s="117"/>
    </row>
    <row r="277" spans="1:15" x14ac:dyDescent="0.2">
      <c r="A277" s="53" t="s">
        <v>44</v>
      </c>
      <c r="B277" s="54" t="s">
        <v>365</v>
      </c>
      <c r="C277" s="987" t="s">
        <v>532</v>
      </c>
      <c r="D277" s="988"/>
      <c r="E277" s="988"/>
      <c r="F277" s="988"/>
      <c r="G277" s="988"/>
      <c r="H277" s="989"/>
      <c r="I277" s="463">
        <v>281</v>
      </c>
      <c r="J277" s="463">
        <v>558</v>
      </c>
      <c r="K277" s="463">
        <v>175</v>
      </c>
      <c r="L277" s="463">
        <v>39</v>
      </c>
      <c r="M277" s="463">
        <v>32</v>
      </c>
      <c r="N277" s="682">
        <v>1085</v>
      </c>
      <c r="O277" s="117"/>
    </row>
    <row r="278" spans="1:15" x14ac:dyDescent="0.2">
      <c r="A278" s="53" t="s">
        <v>58</v>
      </c>
      <c r="B278" s="54" t="s">
        <v>372</v>
      </c>
      <c r="C278" s="987" t="s">
        <v>290</v>
      </c>
      <c r="D278" s="988"/>
      <c r="E278" s="988"/>
      <c r="F278" s="988"/>
      <c r="G278" s="988"/>
      <c r="H278" s="989"/>
      <c r="I278" s="463">
        <v>295</v>
      </c>
      <c r="J278" s="463">
        <v>425</v>
      </c>
      <c r="K278" s="463">
        <v>373</v>
      </c>
      <c r="L278" s="463">
        <v>35</v>
      </c>
      <c r="M278" s="463">
        <v>11</v>
      </c>
      <c r="N278" s="682">
        <v>1139</v>
      </c>
      <c r="O278" s="117"/>
    </row>
    <row r="279" spans="1:15" x14ac:dyDescent="0.2">
      <c r="A279" s="53" t="s">
        <v>68</v>
      </c>
      <c r="B279" s="54" t="s">
        <v>376</v>
      </c>
      <c r="C279" s="990" t="s">
        <v>533</v>
      </c>
      <c r="D279" s="991"/>
      <c r="E279" s="991"/>
      <c r="F279" s="991"/>
      <c r="G279" s="991"/>
      <c r="H279" s="992"/>
      <c r="I279" s="463">
        <v>35</v>
      </c>
      <c r="J279" s="463">
        <v>112</v>
      </c>
      <c r="K279" s="463">
        <v>176</v>
      </c>
      <c r="L279" s="463">
        <v>35</v>
      </c>
      <c r="M279" s="463">
        <v>11</v>
      </c>
      <c r="N279" s="682">
        <v>369</v>
      </c>
      <c r="O279" s="117"/>
    </row>
    <row r="280" spans="1:15" x14ac:dyDescent="0.2">
      <c r="A280" s="70" t="s">
        <v>76</v>
      </c>
      <c r="B280" s="89" t="s">
        <v>380</v>
      </c>
      <c r="C280" s="993" t="s">
        <v>524</v>
      </c>
      <c r="D280" s="994"/>
      <c r="E280" s="994"/>
      <c r="F280" s="994"/>
      <c r="G280" s="994"/>
      <c r="H280" s="995"/>
      <c r="I280" s="76">
        <v>1101</v>
      </c>
      <c r="J280" s="76">
        <v>3899</v>
      </c>
      <c r="K280" s="76">
        <v>4251</v>
      </c>
      <c r="L280" s="76">
        <v>368</v>
      </c>
      <c r="M280" s="76">
        <v>212</v>
      </c>
      <c r="N280" s="208">
        <v>9831</v>
      </c>
      <c r="O280" s="117"/>
    </row>
    <row r="281" spans="1:15" x14ac:dyDescent="0.2">
      <c r="A281" s="53" t="s">
        <v>78</v>
      </c>
      <c r="B281" s="69" t="s">
        <v>381</v>
      </c>
      <c r="C281" s="996" t="s">
        <v>294</v>
      </c>
      <c r="D281" s="997"/>
      <c r="E281" s="997"/>
      <c r="F281" s="997"/>
      <c r="G281" s="997"/>
      <c r="H281" s="998"/>
      <c r="I281" s="463">
        <v>619</v>
      </c>
      <c r="J281" s="463">
        <v>2453</v>
      </c>
      <c r="K281" s="463">
        <v>2557</v>
      </c>
      <c r="L281" s="463">
        <v>247</v>
      </c>
      <c r="M281" s="463">
        <v>118</v>
      </c>
      <c r="N281" s="682">
        <v>5994</v>
      </c>
      <c r="O281" s="117"/>
    </row>
    <row r="282" spans="1:15" x14ac:dyDescent="0.2">
      <c r="A282" s="53" t="s">
        <v>84</v>
      </c>
      <c r="B282" s="69" t="s">
        <v>383</v>
      </c>
      <c r="C282" s="990" t="s">
        <v>300</v>
      </c>
      <c r="D282" s="991"/>
      <c r="E282" s="991"/>
      <c r="F282" s="991"/>
      <c r="G282" s="991"/>
      <c r="H282" s="992"/>
      <c r="I282" s="463">
        <v>482</v>
      </c>
      <c r="J282" s="463">
        <v>1446</v>
      </c>
      <c r="K282" s="463">
        <v>1694</v>
      </c>
      <c r="L282" s="463">
        <v>121</v>
      </c>
      <c r="M282" s="463">
        <v>94</v>
      </c>
      <c r="N282" s="682">
        <v>3837</v>
      </c>
      <c r="O282" s="117"/>
    </row>
    <row r="283" spans="1:15" x14ac:dyDescent="0.2">
      <c r="A283" s="70" t="s">
        <v>88</v>
      </c>
      <c r="B283" s="71" t="s">
        <v>384</v>
      </c>
      <c r="C283" s="993" t="s">
        <v>525</v>
      </c>
      <c r="D283" s="994"/>
      <c r="E283" s="994"/>
      <c r="F283" s="994"/>
      <c r="G283" s="994"/>
      <c r="H283" s="995"/>
      <c r="I283" s="76">
        <v>621</v>
      </c>
      <c r="J283" s="76">
        <v>2314</v>
      </c>
      <c r="K283" s="76">
        <v>2727</v>
      </c>
      <c r="L283" s="76">
        <v>288</v>
      </c>
      <c r="M283" s="76">
        <v>69</v>
      </c>
      <c r="N283" s="208">
        <v>6019</v>
      </c>
      <c r="O283" s="117"/>
    </row>
    <row r="284" spans="1:15" x14ac:dyDescent="0.2">
      <c r="A284" s="53" t="s">
        <v>90</v>
      </c>
      <c r="B284" s="69" t="s">
        <v>385</v>
      </c>
      <c r="C284" s="996" t="s">
        <v>304</v>
      </c>
      <c r="D284" s="997"/>
      <c r="E284" s="997"/>
      <c r="F284" s="997"/>
      <c r="G284" s="997"/>
      <c r="H284" s="998"/>
      <c r="I284" s="463">
        <v>211</v>
      </c>
      <c r="J284" s="463">
        <v>659</v>
      </c>
      <c r="K284" s="463">
        <v>679</v>
      </c>
      <c r="L284" s="463">
        <v>51</v>
      </c>
      <c r="M284" s="463">
        <v>18</v>
      </c>
      <c r="N284" s="682">
        <v>1618</v>
      </c>
      <c r="O284" s="117"/>
    </row>
    <row r="285" spans="1:15" x14ac:dyDescent="0.2">
      <c r="A285" s="53" t="s">
        <v>94</v>
      </c>
      <c r="B285" s="69" t="s">
        <v>386</v>
      </c>
      <c r="C285" s="987" t="s">
        <v>309</v>
      </c>
      <c r="D285" s="988"/>
      <c r="E285" s="988"/>
      <c r="F285" s="988"/>
      <c r="G285" s="988"/>
      <c r="H285" s="989"/>
      <c r="I285" s="463">
        <v>56</v>
      </c>
      <c r="J285" s="463">
        <v>212</v>
      </c>
      <c r="K285" s="463">
        <v>234</v>
      </c>
      <c r="L285" s="463">
        <v>31</v>
      </c>
      <c r="M285" s="463">
        <v>8</v>
      </c>
      <c r="N285" s="682">
        <v>541</v>
      </c>
      <c r="O285" s="117"/>
    </row>
    <row r="286" spans="1:15" x14ac:dyDescent="0.2">
      <c r="A286" s="53" t="s">
        <v>102</v>
      </c>
      <c r="B286" s="69" t="s">
        <v>389</v>
      </c>
      <c r="C286" s="987" t="s">
        <v>534</v>
      </c>
      <c r="D286" s="988"/>
      <c r="E286" s="988"/>
      <c r="F286" s="988"/>
      <c r="G286" s="988"/>
      <c r="H286" s="989"/>
      <c r="I286" s="463">
        <v>83</v>
      </c>
      <c r="J286" s="463">
        <v>293</v>
      </c>
      <c r="K286" s="463">
        <v>429</v>
      </c>
      <c r="L286" s="463">
        <v>78</v>
      </c>
      <c r="M286" s="463">
        <v>13</v>
      </c>
      <c r="N286" s="682">
        <v>896</v>
      </c>
      <c r="O286" s="117"/>
    </row>
    <row r="287" spans="1:15" x14ac:dyDescent="0.2">
      <c r="A287" s="53" t="s">
        <v>116</v>
      </c>
      <c r="B287" s="69" t="s">
        <v>395</v>
      </c>
      <c r="C287" s="987" t="s">
        <v>535</v>
      </c>
      <c r="D287" s="988"/>
      <c r="E287" s="988"/>
      <c r="F287" s="988"/>
      <c r="G287" s="988"/>
      <c r="H287" s="989"/>
      <c r="I287" s="463">
        <v>5</v>
      </c>
      <c r="J287" s="463">
        <v>35</v>
      </c>
      <c r="K287" s="463">
        <v>60</v>
      </c>
      <c r="L287" s="463">
        <v>32</v>
      </c>
      <c r="M287" s="463">
        <v>3</v>
      </c>
      <c r="N287" s="682">
        <v>135</v>
      </c>
      <c r="O287" s="117"/>
    </row>
    <row r="288" spans="1:15" x14ac:dyDescent="0.2">
      <c r="A288" s="53" t="s">
        <v>120</v>
      </c>
      <c r="B288" s="69" t="s">
        <v>397</v>
      </c>
      <c r="C288" s="990" t="s">
        <v>536</v>
      </c>
      <c r="D288" s="991"/>
      <c r="E288" s="991"/>
      <c r="F288" s="991"/>
      <c r="G288" s="991"/>
      <c r="H288" s="992"/>
      <c r="I288" s="463">
        <v>266</v>
      </c>
      <c r="J288" s="463">
        <v>1115</v>
      </c>
      <c r="K288" s="463">
        <v>1325</v>
      </c>
      <c r="L288" s="463">
        <v>96</v>
      </c>
      <c r="M288" s="463">
        <v>27</v>
      </c>
      <c r="N288" s="682">
        <v>2829</v>
      </c>
      <c r="O288" s="117"/>
    </row>
    <row r="289" spans="1:15" x14ac:dyDescent="0.2">
      <c r="A289" s="70" t="s">
        <v>124</v>
      </c>
      <c r="B289" s="89" t="s">
        <v>398</v>
      </c>
      <c r="C289" s="993" t="s">
        <v>526</v>
      </c>
      <c r="D289" s="994"/>
      <c r="E289" s="994"/>
      <c r="F289" s="994"/>
      <c r="G289" s="994"/>
      <c r="H289" s="995"/>
      <c r="I289" s="76">
        <v>29</v>
      </c>
      <c r="J289" s="76">
        <v>265</v>
      </c>
      <c r="K289" s="76">
        <v>792</v>
      </c>
      <c r="L289" s="76">
        <v>113</v>
      </c>
      <c r="M289" s="76">
        <v>47</v>
      </c>
      <c r="N289" s="208">
        <v>1246</v>
      </c>
      <c r="O289" s="117"/>
    </row>
    <row r="290" spans="1:15" x14ac:dyDescent="0.2">
      <c r="A290" s="53" t="s">
        <v>126</v>
      </c>
      <c r="B290" s="69" t="s">
        <v>399</v>
      </c>
      <c r="C290" s="996" t="s">
        <v>537</v>
      </c>
      <c r="D290" s="997"/>
      <c r="E290" s="997"/>
      <c r="F290" s="997"/>
      <c r="G290" s="997"/>
      <c r="H290" s="998"/>
      <c r="I290" s="463">
        <v>9</v>
      </c>
      <c r="J290" s="463">
        <v>71</v>
      </c>
      <c r="K290" s="463">
        <v>226</v>
      </c>
      <c r="L290" s="463">
        <v>31</v>
      </c>
      <c r="M290" s="463">
        <v>18</v>
      </c>
      <c r="N290" s="682">
        <v>355</v>
      </c>
      <c r="O290" s="117"/>
    </row>
    <row r="291" spans="1:15" x14ac:dyDescent="0.2">
      <c r="A291" s="53" t="s">
        <v>136</v>
      </c>
      <c r="B291" s="69" t="s">
        <v>404</v>
      </c>
      <c r="C291" s="987" t="s">
        <v>538</v>
      </c>
      <c r="D291" s="988"/>
      <c r="E291" s="988"/>
      <c r="F291" s="988"/>
      <c r="G291" s="988"/>
      <c r="H291" s="989"/>
      <c r="I291" s="463">
        <v>9</v>
      </c>
      <c r="J291" s="463">
        <v>47</v>
      </c>
      <c r="K291" s="463">
        <v>139</v>
      </c>
      <c r="L291" s="463">
        <v>17</v>
      </c>
      <c r="M291" s="463">
        <v>0</v>
      </c>
      <c r="N291" s="682">
        <v>212</v>
      </c>
      <c r="O291" s="117"/>
    </row>
    <row r="292" spans="1:15" x14ac:dyDescent="0.2">
      <c r="A292" s="53" t="s">
        <v>140</v>
      </c>
      <c r="B292" s="69" t="s">
        <v>406</v>
      </c>
      <c r="C292" s="987" t="s">
        <v>539</v>
      </c>
      <c r="D292" s="988"/>
      <c r="E292" s="988"/>
      <c r="F292" s="988"/>
      <c r="G292" s="988"/>
      <c r="H292" s="989"/>
      <c r="I292" s="463">
        <v>6</v>
      </c>
      <c r="J292" s="463">
        <v>38</v>
      </c>
      <c r="K292" s="463">
        <v>104</v>
      </c>
      <c r="L292" s="463">
        <v>23</v>
      </c>
      <c r="M292" s="463">
        <v>7</v>
      </c>
      <c r="N292" s="682">
        <v>178</v>
      </c>
      <c r="O292" s="117"/>
    </row>
    <row r="293" spans="1:15" x14ac:dyDescent="0.2">
      <c r="A293" s="53" t="s">
        <v>148</v>
      </c>
      <c r="B293" s="69" t="s">
        <v>410</v>
      </c>
      <c r="C293" s="987" t="s">
        <v>321</v>
      </c>
      <c r="D293" s="988"/>
      <c r="E293" s="988"/>
      <c r="F293" s="988"/>
      <c r="G293" s="988"/>
      <c r="H293" s="989"/>
      <c r="I293" s="463">
        <v>4</v>
      </c>
      <c r="J293" s="463">
        <v>72</v>
      </c>
      <c r="K293" s="463">
        <v>184</v>
      </c>
      <c r="L293" s="463">
        <v>20</v>
      </c>
      <c r="M293" s="463">
        <v>12</v>
      </c>
      <c r="N293" s="682">
        <v>292</v>
      </c>
      <c r="O293" s="117"/>
    </row>
    <row r="294" spans="1:15" x14ac:dyDescent="0.2">
      <c r="A294" s="53" t="s">
        <v>154</v>
      </c>
      <c r="B294" s="69" t="s">
        <v>412</v>
      </c>
      <c r="C294" s="987" t="s">
        <v>540</v>
      </c>
      <c r="D294" s="988"/>
      <c r="E294" s="988"/>
      <c r="F294" s="988"/>
      <c r="G294" s="988"/>
      <c r="H294" s="989"/>
      <c r="I294" s="463">
        <v>1</v>
      </c>
      <c r="J294" s="463">
        <v>29</v>
      </c>
      <c r="K294" s="463">
        <v>94</v>
      </c>
      <c r="L294" s="463">
        <v>4</v>
      </c>
      <c r="M294" s="463">
        <v>3</v>
      </c>
      <c r="N294" s="682">
        <v>131</v>
      </c>
      <c r="O294" s="117"/>
    </row>
    <row r="295" spans="1:15" x14ac:dyDescent="0.2">
      <c r="A295" s="53" t="s">
        <v>158</v>
      </c>
      <c r="B295" s="69" t="s">
        <v>414</v>
      </c>
      <c r="C295" s="990" t="s">
        <v>541</v>
      </c>
      <c r="D295" s="991"/>
      <c r="E295" s="991"/>
      <c r="F295" s="991"/>
      <c r="G295" s="991"/>
      <c r="H295" s="992"/>
      <c r="I295" s="471">
        <v>0</v>
      </c>
      <c r="J295" s="471">
        <v>8</v>
      </c>
      <c r="K295" s="471">
        <v>45</v>
      </c>
      <c r="L295" s="471">
        <v>18</v>
      </c>
      <c r="M295" s="471">
        <v>7</v>
      </c>
      <c r="N295" s="683">
        <v>78</v>
      </c>
      <c r="O295" s="117"/>
    </row>
    <row r="296" spans="1:15" x14ac:dyDescent="0.2">
      <c r="A296" s="70" t="s">
        <v>166</v>
      </c>
      <c r="B296" s="89" t="s">
        <v>332</v>
      </c>
      <c r="C296" s="1002" t="s">
        <v>527</v>
      </c>
      <c r="D296" s="1003"/>
      <c r="E296" s="1003"/>
      <c r="F296" s="1003"/>
      <c r="G296" s="1003"/>
      <c r="H296" s="1004"/>
      <c r="I296" s="76">
        <v>1109</v>
      </c>
      <c r="J296" s="76">
        <v>2991</v>
      </c>
      <c r="K296" s="76">
        <v>2350</v>
      </c>
      <c r="L296" s="76">
        <v>247</v>
      </c>
      <c r="M296" s="76">
        <v>90</v>
      </c>
      <c r="N296" s="208">
        <v>6787</v>
      </c>
      <c r="O296" s="117"/>
    </row>
    <row r="297" spans="1:15" x14ac:dyDescent="0.2">
      <c r="A297" s="53" t="s">
        <v>168</v>
      </c>
      <c r="B297" s="69" t="s">
        <v>418</v>
      </c>
      <c r="C297" s="996" t="s">
        <v>542</v>
      </c>
      <c r="D297" s="997"/>
      <c r="E297" s="997"/>
      <c r="F297" s="997"/>
      <c r="G297" s="997"/>
      <c r="H297" s="998"/>
      <c r="I297" s="471">
        <v>559</v>
      </c>
      <c r="J297" s="471">
        <v>1344</v>
      </c>
      <c r="K297" s="471">
        <v>1004</v>
      </c>
      <c r="L297" s="471">
        <v>70</v>
      </c>
      <c r="M297" s="471">
        <v>37</v>
      </c>
      <c r="N297" s="683">
        <v>3014</v>
      </c>
      <c r="O297" s="117"/>
    </row>
    <row r="298" spans="1:15" x14ac:dyDescent="0.2">
      <c r="A298" s="53" t="s">
        <v>172</v>
      </c>
      <c r="B298" s="69" t="s">
        <v>420</v>
      </c>
      <c r="C298" s="987" t="s">
        <v>543</v>
      </c>
      <c r="D298" s="988"/>
      <c r="E298" s="988"/>
      <c r="F298" s="988"/>
      <c r="G298" s="988"/>
      <c r="H298" s="989"/>
      <c r="I298" s="471">
        <v>150</v>
      </c>
      <c r="J298" s="471">
        <v>602</v>
      </c>
      <c r="K298" s="471">
        <v>468</v>
      </c>
      <c r="L298" s="471">
        <v>90</v>
      </c>
      <c r="M298" s="471">
        <v>14</v>
      </c>
      <c r="N298" s="683">
        <v>1324</v>
      </c>
      <c r="O298" s="117"/>
    </row>
    <row r="299" spans="1:15" x14ac:dyDescent="0.2">
      <c r="A299" s="53" t="s">
        <v>178</v>
      </c>
      <c r="B299" s="69" t="s">
        <v>422</v>
      </c>
      <c r="C299" s="987" t="s">
        <v>331</v>
      </c>
      <c r="D299" s="988"/>
      <c r="E299" s="988"/>
      <c r="F299" s="988"/>
      <c r="G299" s="988"/>
      <c r="H299" s="989"/>
      <c r="I299" s="471">
        <v>341</v>
      </c>
      <c r="J299" s="471">
        <v>824</v>
      </c>
      <c r="K299" s="471">
        <v>696</v>
      </c>
      <c r="L299" s="471">
        <v>70</v>
      </c>
      <c r="M299" s="471">
        <v>29</v>
      </c>
      <c r="N299" s="683">
        <v>1960</v>
      </c>
      <c r="O299" s="117"/>
    </row>
    <row r="300" spans="1:15" x14ac:dyDescent="0.2">
      <c r="A300" s="53" t="s">
        <v>182</v>
      </c>
      <c r="B300" s="69" t="s">
        <v>423</v>
      </c>
      <c r="C300" s="990" t="s">
        <v>544</v>
      </c>
      <c r="D300" s="991"/>
      <c r="E300" s="991"/>
      <c r="F300" s="991"/>
      <c r="G300" s="991"/>
      <c r="H300" s="992"/>
      <c r="I300" s="471">
        <v>59</v>
      </c>
      <c r="J300" s="471">
        <v>221</v>
      </c>
      <c r="K300" s="471">
        <v>182</v>
      </c>
      <c r="L300" s="471">
        <v>17</v>
      </c>
      <c r="M300" s="471">
        <v>10</v>
      </c>
      <c r="N300" s="683">
        <v>489</v>
      </c>
      <c r="O300" s="117"/>
    </row>
    <row r="301" spans="1:15" x14ac:dyDescent="0.2">
      <c r="A301" s="70" t="s">
        <v>186</v>
      </c>
      <c r="B301" s="89" t="s">
        <v>425</v>
      </c>
      <c r="C301" s="993" t="s">
        <v>528</v>
      </c>
      <c r="D301" s="994"/>
      <c r="E301" s="994"/>
      <c r="F301" s="994"/>
      <c r="G301" s="994"/>
      <c r="H301" s="995"/>
      <c r="I301" s="76">
        <v>1006</v>
      </c>
      <c r="J301" s="76">
        <v>2474</v>
      </c>
      <c r="K301" s="76">
        <v>2383</v>
      </c>
      <c r="L301" s="76">
        <v>213</v>
      </c>
      <c r="M301" s="76">
        <v>158</v>
      </c>
      <c r="N301" s="208">
        <v>6234</v>
      </c>
      <c r="O301" s="117"/>
    </row>
    <row r="302" spans="1:15" x14ac:dyDescent="0.2">
      <c r="A302" s="53" t="s">
        <v>188</v>
      </c>
      <c r="B302" s="69" t="s">
        <v>426</v>
      </c>
      <c r="C302" s="996" t="s">
        <v>337</v>
      </c>
      <c r="D302" s="997"/>
      <c r="E302" s="997"/>
      <c r="F302" s="997"/>
      <c r="G302" s="997"/>
      <c r="H302" s="998"/>
      <c r="I302" s="471">
        <v>890</v>
      </c>
      <c r="J302" s="471">
        <v>1970</v>
      </c>
      <c r="K302" s="471">
        <v>1808</v>
      </c>
      <c r="L302" s="471">
        <v>152</v>
      </c>
      <c r="M302" s="471">
        <v>141</v>
      </c>
      <c r="N302" s="683">
        <v>4961</v>
      </c>
      <c r="O302" s="117"/>
    </row>
    <row r="303" spans="1:15" x14ac:dyDescent="0.2">
      <c r="A303" s="53" t="s">
        <v>196</v>
      </c>
      <c r="B303" s="69" t="s">
        <v>429</v>
      </c>
      <c r="C303" s="999" t="s">
        <v>553</v>
      </c>
      <c r="D303" s="1000"/>
      <c r="E303" s="1000"/>
      <c r="F303" s="1000"/>
      <c r="G303" s="1000"/>
      <c r="H303" s="1001"/>
      <c r="I303" s="471">
        <v>46</v>
      </c>
      <c r="J303" s="471">
        <v>114</v>
      </c>
      <c r="K303" s="471">
        <v>130</v>
      </c>
      <c r="L303" s="471">
        <v>16</v>
      </c>
      <c r="M303" s="471">
        <v>2</v>
      </c>
      <c r="N303" s="683">
        <v>308</v>
      </c>
      <c r="O303" s="117"/>
    </row>
    <row r="304" spans="1:15" ht="13.5" thickBot="1" x14ac:dyDescent="0.25">
      <c r="A304" s="53" t="s">
        <v>202</v>
      </c>
      <c r="B304" s="69" t="s">
        <v>432</v>
      </c>
      <c r="C304" s="987" t="s">
        <v>344</v>
      </c>
      <c r="D304" s="988"/>
      <c r="E304" s="988"/>
      <c r="F304" s="988"/>
      <c r="G304" s="988"/>
      <c r="H304" s="989"/>
      <c r="I304" s="471">
        <v>70</v>
      </c>
      <c r="J304" s="471">
        <v>390</v>
      </c>
      <c r="K304" s="471">
        <v>445</v>
      </c>
      <c r="L304" s="471">
        <v>45</v>
      </c>
      <c r="M304" s="471">
        <v>15</v>
      </c>
      <c r="N304" s="683">
        <v>965</v>
      </c>
      <c r="O304" s="117"/>
    </row>
    <row r="305" spans="1:15" ht="13.5" thickTop="1" x14ac:dyDescent="0.2">
      <c r="A305" s="684" t="s">
        <v>711</v>
      </c>
      <c r="B305" s="685"/>
      <c r="C305" s="686"/>
      <c r="D305" s="687"/>
      <c r="E305" s="687"/>
      <c r="F305" s="687"/>
      <c r="G305" s="687"/>
      <c r="H305" s="688"/>
      <c r="I305" s="689"/>
      <c r="J305" s="689"/>
      <c r="K305" s="689"/>
      <c r="L305" s="689"/>
      <c r="M305" s="689"/>
      <c r="N305" s="690"/>
    </row>
    <row r="306" spans="1:15" x14ac:dyDescent="0.2">
      <c r="A306" s="691"/>
      <c r="B306" s="692"/>
      <c r="C306" s="1191" t="s">
        <v>219</v>
      </c>
      <c r="D306" s="1191"/>
      <c r="E306" s="1191"/>
      <c r="F306" s="1191"/>
      <c r="G306" s="1191"/>
      <c r="H306" s="1192"/>
      <c r="I306" s="471">
        <v>19880</v>
      </c>
      <c r="J306" s="471">
        <v>53256</v>
      </c>
      <c r="K306" s="471">
        <v>55751</v>
      </c>
      <c r="L306" s="471">
        <v>6829</v>
      </c>
      <c r="M306" s="471">
        <v>2929</v>
      </c>
      <c r="N306" s="683">
        <v>138645</v>
      </c>
      <c r="O306" s="117"/>
    </row>
    <row r="307" spans="1:15" x14ac:dyDescent="0.2">
      <c r="A307" s="693"/>
      <c r="B307" s="694"/>
      <c r="C307" s="988" t="s">
        <v>210</v>
      </c>
      <c r="D307" s="988"/>
      <c r="E307" s="988"/>
      <c r="F307" s="988"/>
      <c r="G307" s="988"/>
      <c r="H307" s="989"/>
      <c r="I307" s="471">
        <v>38100</v>
      </c>
      <c r="J307" s="471">
        <v>92955</v>
      </c>
      <c r="K307" s="471">
        <v>114172</v>
      </c>
      <c r="L307" s="471">
        <v>17036</v>
      </c>
      <c r="M307" s="471">
        <v>9152</v>
      </c>
      <c r="N307" s="683">
        <v>271415</v>
      </c>
      <c r="O307" s="117"/>
    </row>
    <row r="308" spans="1:15" x14ac:dyDescent="0.2">
      <c r="A308" s="695"/>
      <c r="B308" s="696"/>
      <c r="C308" s="988" t="s">
        <v>213</v>
      </c>
      <c r="D308" s="988"/>
      <c r="E308" s="988"/>
      <c r="F308" s="988"/>
      <c r="G308" s="988"/>
      <c r="H308" s="989"/>
      <c r="I308" s="471">
        <v>8294</v>
      </c>
      <c r="J308" s="471">
        <v>24361</v>
      </c>
      <c r="K308" s="471">
        <v>31650</v>
      </c>
      <c r="L308" s="471">
        <v>4051</v>
      </c>
      <c r="M308" s="471">
        <v>2734</v>
      </c>
      <c r="N308" s="683">
        <v>71090</v>
      </c>
      <c r="O308" s="117"/>
    </row>
    <row r="309" spans="1:15" x14ac:dyDescent="0.2">
      <c r="A309" s="693"/>
      <c r="B309" s="694"/>
      <c r="C309" s="988" t="s">
        <v>216</v>
      </c>
      <c r="D309" s="988"/>
      <c r="E309" s="988"/>
      <c r="F309" s="988"/>
      <c r="G309" s="988"/>
      <c r="H309" s="989"/>
      <c r="I309" s="471">
        <v>8717</v>
      </c>
      <c r="J309" s="471">
        <v>26666</v>
      </c>
      <c r="K309" s="471">
        <v>31385</v>
      </c>
      <c r="L309" s="471">
        <v>4052</v>
      </c>
      <c r="M309" s="471">
        <v>2371</v>
      </c>
      <c r="N309" s="683">
        <v>73191</v>
      </c>
      <c r="O309" s="117"/>
    </row>
    <row r="310" spans="1:15" x14ac:dyDescent="0.2">
      <c r="A310" s="693"/>
      <c r="B310" s="694"/>
      <c r="C310" s="1189" t="s">
        <v>220</v>
      </c>
      <c r="D310" s="1189"/>
      <c r="E310" s="1189"/>
      <c r="F310" s="1189"/>
      <c r="G310" s="1189"/>
      <c r="H310" s="1190"/>
      <c r="I310" s="697">
        <v>74991</v>
      </c>
      <c r="J310" s="697">
        <v>197238</v>
      </c>
      <c r="K310" s="697">
        <v>232958</v>
      </c>
      <c r="L310" s="697">
        <v>31968</v>
      </c>
      <c r="M310" s="697">
        <v>17186</v>
      </c>
      <c r="N310" s="698">
        <v>554341</v>
      </c>
      <c r="O310" s="117"/>
    </row>
    <row r="311" spans="1:15" ht="13.5" thickBot="1" x14ac:dyDescent="0.25">
      <c r="A311" s="699"/>
      <c r="B311" s="700"/>
      <c r="C311" s="985" t="s">
        <v>221</v>
      </c>
      <c r="D311" s="985"/>
      <c r="E311" s="985"/>
      <c r="F311" s="985"/>
      <c r="G311" s="985"/>
      <c r="H311" s="986"/>
      <c r="I311" s="477">
        <v>1627773</v>
      </c>
      <c r="J311" s="477">
        <v>3858650</v>
      </c>
      <c r="K311" s="477">
        <v>3794223</v>
      </c>
      <c r="L311" s="477">
        <v>644699</v>
      </c>
      <c r="M311" s="477">
        <v>371453</v>
      </c>
      <c r="N311" s="701">
        <v>10296798</v>
      </c>
      <c r="O311" s="117"/>
    </row>
    <row r="312" spans="1:15" ht="13.5" thickTop="1" x14ac:dyDescent="0.2"/>
    <row r="313" spans="1:15" ht="14.25" x14ac:dyDescent="0.2">
      <c r="A313" s="102" t="s">
        <v>739</v>
      </c>
    </row>
    <row r="314" spans="1:15" ht="13.5" thickBot="1" x14ac:dyDescent="0.25"/>
    <row r="315" spans="1:15" ht="13.5" thickTop="1" x14ac:dyDescent="0.2">
      <c r="A315" s="1180"/>
      <c r="B315" s="1181"/>
      <c r="C315" s="1181"/>
      <c r="D315" s="1181"/>
      <c r="E315" s="1181"/>
      <c r="F315" s="1181"/>
      <c r="G315" s="1181"/>
      <c r="H315" s="1182"/>
      <c r="I315" s="6" t="s">
        <v>701</v>
      </c>
      <c r="J315" s="6"/>
      <c r="K315" s="6"/>
      <c r="L315" s="6"/>
      <c r="M315" s="6"/>
      <c r="N315" s="7"/>
    </row>
    <row r="316" spans="1:15" x14ac:dyDescent="0.2">
      <c r="A316" s="1177"/>
      <c r="B316" s="1178"/>
      <c r="C316" s="1178"/>
      <c r="D316" s="1178"/>
      <c r="E316" s="1178"/>
      <c r="F316" s="1178"/>
      <c r="G316" s="1178"/>
      <c r="H316" s="1179"/>
      <c r="I316" s="185" t="s">
        <v>702</v>
      </c>
      <c r="J316" s="107"/>
      <c r="K316" s="107"/>
      <c r="L316" s="107"/>
      <c r="M316" s="107"/>
      <c r="N316" s="251"/>
    </row>
    <row r="317" spans="1:15" x14ac:dyDescent="0.2">
      <c r="A317" s="1177"/>
      <c r="B317" s="1178"/>
      <c r="C317" s="1178"/>
      <c r="D317" s="1178"/>
      <c r="E317" s="1178"/>
      <c r="F317" s="1178"/>
      <c r="G317" s="1178"/>
      <c r="H317" s="1179"/>
      <c r="I317" s="108" t="s">
        <v>703</v>
      </c>
      <c r="J317" s="109"/>
      <c r="K317" s="109"/>
      <c r="L317" s="109"/>
      <c r="M317" s="109" t="s">
        <v>670</v>
      </c>
      <c r="N317" s="110"/>
    </row>
    <row r="318" spans="1:15" x14ac:dyDescent="0.2">
      <c r="A318" s="1132" t="s">
        <v>520</v>
      </c>
      <c r="B318" s="1133"/>
      <c r="C318" s="1133"/>
      <c r="D318" s="1133"/>
      <c r="E318" s="1133"/>
      <c r="F318" s="1133"/>
      <c r="G318" s="1133"/>
      <c r="H318" s="1134"/>
      <c r="I318" s="488" t="s">
        <v>704</v>
      </c>
      <c r="J318" s="109"/>
      <c r="K318" s="109" t="s">
        <v>705</v>
      </c>
      <c r="L318" s="109" t="s">
        <v>676</v>
      </c>
      <c r="M318" s="109" t="s">
        <v>676</v>
      </c>
      <c r="N318" s="110"/>
    </row>
    <row r="319" spans="1:15" x14ac:dyDescent="0.2">
      <c r="A319" s="1011" t="s">
        <v>1</v>
      </c>
      <c r="B319" s="1012"/>
      <c r="C319" s="1013"/>
      <c r="D319" s="1014"/>
      <c r="E319" s="1014"/>
      <c r="F319" s="1014"/>
      <c r="G319" s="1014"/>
      <c r="H319" s="1015"/>
      <c r="I319" s="108" t="s">
        <v>706</v>
      </c>
      <c r="J319" s="109" t="s">
        <v>707</v>
      </c>
      <c r="K319" s="109" t="s">
        <v>708</v>
      </c>
      <c r="L319" s="224" t="s">
        <v>684</v>
      </c>
      <c r="M319" s="224" t="s">
        <v>684</v>
      </c>
      <c r="N319" s="110"/>
    </row>
    <row r="320" spans="1:15" ht="13.5" thickBot="1" x14ac:dyDescent="0.25">
      <c r="A320" s="169" t="s">
        <v>3</v>
      </c>
      <c r="B320" s="109" t="s">
        <v>4</v>
      </c>
      <c r="C320" s="1071" t="s">
        <v>5</v>
      </c>
      <c r="D320" s="1116"/>
      <c r="E320" s="1116"/>
      <c r="F320" s="1116"/>
      <c r="G320" s="1116"/>
      <c r="H320" s="1072"/>
      <c r="I320" s="488" t="s">
        <v>709</v>
      </c>
      <c r="J320" s="109" t="s">
        <v>688</v>
      </c>
      <c r="K320" s="109" t="s">
        <v>688</v>
      </c>
      <c r="L320" s="109" t="s">
        <v>694</v>
      </c>
      <c r="M320" s="109" t="s">
        <v>694</v>
      </c>
      <c r="N320" s="110" t="s">
        <v>8</v>
      </c>
    </row>
    <row r="321" spans="1:15" ht="13.5" thickTop="1" x14ac:dyDescent="0.2">
      <c r="A321" s="111" t="s">
        <v>207</v>
      </c>
      <c r="B321" s="112"/>
      <c r="C321" s="480"/>
      <c r="D321" s="113"/>
      <c r="E321" s="113"/>
      <c r="F321" s="113"/>
      <c r="G321" s="113"/>
      <c r="H321" s="114"/>
      <c r="I321" s="677"/>
      <c r="J321" s="279"/>
      <c r="K321" s="279"/>
      <c r="L321" s="279"/>
      <c r="M321" s="279"/>
      <c r="N321" s="280"/>
    </row>
    <row r="322" spans="1:15" x14ac:dyDescent="0.2">
      <c r="A322" s="678" t="s">
        <v>9</v>
      </c>
      <c r="B322" s="679" t="s">
        <v>218</v>
      </c>
      <c r="C322" s="1193" t="s">
        <v>710</v>
      </c>
      <c r="D322" s="1194"/>
      <c r="E322" s="1194"/>
      <c r="F322" s="1194"/>
      <c r="G322" s="1194"/>
      <c r="H322" s="1195"/>
      <c r="I322" s="94">
        <v>8817</v>
      </c>
      <c r="J322" s="94">
        <v>19940</v>
      </c>
      <c r="K322" s="94">
        <v>16322</v>
      </c>
      <c r="L322" s="94">
        <v>1086</v>
      </c>
      <c r="M322" s="94">
        <v>457</v>
      </c>
      <c r="N322" s="680">
        <v>46622</v>
      </c>
      <c r="O322" s="117"/>
    </row>
    <row r="323" spans="1:15" x14ac:dyDescent="0.2">
      <c r="A323" s="452" t="s">
        <v>11</v>
      </c>
      <c r="B323" s="453" t="s">
        <v>351</v>
      </c>
      <c r="C323" s="1022" t="s">
        <v>522</v>
      </c>
      <c r="D323" s="1023"/>
      <c r="E323" s="1023"/>
      <c r="F323" s="1023"/>
      <c r="G323" s="1023"/>
      <c r="H323" s="1024"/>
      <c r="I323" s="457">
        <v>5467</v>
      </c>
      <c r="J323" s="457">
        <v>11246</v>
      </c>
      <c r="K323" s="457">
        <v>8363</v>
      </c>
      <c r="L323" s="457">
        <v>537</v>
      </c>
      <c r="M323" s="457">
        <v>230</v>
      </c>
      <c r="N323" s="681">
        <v>25843</v>
      </c>
      <c r="O323" s="117"/>
    </row>
    <row r="324" spans="1:15" x14ac:dyDescent="0.2">
      <c r="A324" s="53" t="s">
        <v>13</v>
      </c>
      <c r="B324" s="54" t="s">
        <v>352</v>
      </c>
      <c r="C324" s="1174" t="s">
        <v>249</v>
      </c>
      <c r="D324" s="1175"/>
      <c r="E324" s="1175"/>
      <c r="F324" s="1175"/>
      <c r="G324" s="1175"/>
      <c r="H324" s="1176"/>
      <c r="I324" s="463">
        <v>5467</v>
      </c>
      <c r="J324" s="463">
        <v>11246</v>
      </c>
      <c r="K324" s="463">
        <v>8363</v>
      </c>
      <c r="L324" s="463">
        <v>537</v>
      </c>
      <c r="M324" s="463">
        <v>230</v>
      </c>
      <c r="N324" s="682">
        <v>25843</v>
      </c>
      <c r="O324" s="117"/>
    </row>
    <row r="325" spans="1:15" x14ac:dyDescent="0.2">
      <c r="A325" s="70" t="s">
        <v>17</v>
      </c>
      <c r="B325" s="466" t="s">
        <v>353</v>
      </c>
      <c r="C325" s="993" t="s">
        <v>523</v>
      </c>
      <c r="D325" s="994"/>
      <c r="E325" s="994"/>
      <c r="F325" s="994"/>
      <c r="G325" s="994"/>
      <c r="H325" s="995"/>
      <c r="I325" s="76">
        <v>1291</v>
      </c>
      <c r="J325" s="76">
        <v>2219</v>
      </c>
      <c r="K325" s="76">
        <v>1469</v>
      </c>
      <c r="L325" s="76">
        <v>86</v>
      </c>
      <c r="M325" s="76">
        <v>38</v>
      </c>
      <c r="N325" s="208">
        <v>5103</v>
      </c>
      <c r="O325" s="117"/>
    </row>
    <row r="326" spans="1:15" x14ac:dyDescent="0.2">
      <c r="A326" s="53" t="s">
        <v>19</v>
      </c>
      <c r="B326" s="54" t="s">
        <v>354</v>
      </c>
      <c r="C326" s="996" t="s">
        <v>277</v>
      </c>
      <c r="D326" s="997"/>
      <c r="E326" s="997"/>
      <c r="F326" s="997"/>
      <c r="G326" s="997"/>
      <c r="H326" s="998"/>
      <c r="I326" s="463">
        <v>253</v>
      </c>
      <c r="J326" s="463">
        <v>352</v>
      </c>
      <c r="K326" s="463">
        <v>334</v>
      </c>
      <c r="L326" s="463">
        <v>20</v>
      </c>
      <c r="M326" s="463">
        <v>4</v>
      </c>
      <c r="N326" s="682">
        <v>963</v>
      </c>
      <c r="O326" s="117"/>
    </row>
    <row r="327" spans="1:15" x14ac:dyDescent="0.2">
      <c r="A327" s="53" t="s">
        <v>32</v>
      </c>
      <c r="B327" s="54" t="s">
        <v>361</v>
      </c>
      <c r="C327" s="987" t="s">
        <v>282</v>
      </c>
      <c r="D327" s="988"/>
      <c r="E327" s="988"/>
      <c r="F327" s="988"/>
      <c r="G327" s="988"/>
      <c r="H327" s="989"/>
      <c r="I327" s="463">
        <v>578</v>
      </c>
      <c r="J327" s="463">
        <v>1063</v>
      </c>
      <c r="K327" s="463">
        <v>749</v>
      </c>
      <c r="L327" s="463">
        <v>24</v>
      </c>
      <c r="M327" s="463">
        <v>15</v>
      </c>
      <c r="N327" s="682">
        <v>2429</v>
      </c>
      <c r="O327" s="117"/>
    </row>
    <row r="328" spans="1:15" x14ac:dyDescent="0.2">
      <c r="A328" s="53" t="s">
        <v>44</v>
      </c>
      <c r="B328" s="54" t="s">
        <v>365</v>
      </c>
      <c r="C328" s="987" t="s">
        <v>532</v>
      </c>
      <c r="D328" s="988"/>
      <c r="E328" s="988"/>
      <c r="F328" s="988"/>
      <c r="G328" s="988"/>
      <c r="H328" s="989"/>
      <c r="I328" s="463">
        <v>187</v>
      </c>
      <c r="J328" s="463">
        <v>405</v>
      </c>
      <c r="K328" s="463">
        <v>92</v>
      </c>
      <c r="L328" s="463">
        <v>15</v>
      </c>
      <c r="M328" s="463">
        <v>12</v>
      </c>
      <c r="N328" s="682">
        <v>711</v>
      </c>
      <c r="O328" s="117"/>
    </row>
    <row r="329" spans="1:15" x14ac:dyDescent="0.2">
      <c r="A329" s="53" t="s">
        <v>58</v>
      </c>
      <c r="B329" s="54" t="s">
        <v>372</v>
      </c>
      <c r="C329" s="987" t="s">
        <v>290</v>
      </c>
      <c r="D329" s="988"/>
      <c r="E329" s="988"/>
      <c r="F329" s="988"/>
      <c r="G329" s="988"/>
      <c r="H329" s="989"/>
      <c r="I329" s="463">
        <v>251</v>
      </c>
      <c r="J329" s="463">
        <v>328</v>
      </c>
      <c r="K329" s="463">
        <v>195</v>
      </c>
      <c r="L329" s="463">
        <v>13</v>
      </c>
      <c r="M329" s="463">
        <v>4</v>
      </c>
      <c r="N329" s="682">
        <v>791</v>
      </c>
      <c r="O329" s="117"/>
    </row>
    <row r="330" spans="1:15" x14ac:dyDescent="0.2">
      <c r="A330" s="53" t="s">
        <v>68</v>
      </c>
      <c r="B330" s="54" t="s">
        <v>376</v>
      </c>
      <c r="C330" s="990" t="s">
        <v>533</v>
      </c>
      <c r="D330" s="991"/>
      <c r="E330" s="991"/>
      <c r="F330" s="991"/>
      <c r="G330" s="991"/>
      <c r="H330" s="992"/>
      <c r="I330" s="463">
        <v>22</v>
      </c>
      <c r="J330" s="463">
        <v>71</v>
      </c>
      <c r="K330" s="463">
        <v>99</v>
      </c>
      <c r="L330" s="463">
        <v>14</v>
      </c>
      <c r="M330" s="463">
        <v>3</v>
      </c>
      <c r="N330" s="682">
        <v>209</v>
      </c>
      <c r="O330" s="117"/>
    </row>
    <row r="331" spans="1:15" x14ac:dyDescent="0.2">
      <c r="A331" s="70" t="s">
        <v>76</v>
      </c>
      <c r="B331" s="89" t="s">
        <v>380</v>
      </c>
      <c r="C331" s="993" t="s">
        <v>524</v>
      </c>
      <c r="D331" s="994"/>
      <c r="E331" s="994"/>
      <c r="F331" s="994"/>
      <c r="G331" s="994"/>
      <c r="H331" s="995"/>
      <c r="I331" s="76">
        <v>553</v>
      </c>
      <c r="J331" s="76">
        <v>2057</v>
      </c>
      <c r="K331" s="76">
        <v>2200</v>
      </c>
      <c r="L331" s="76">
        <v>131</v>
      </c>
      <c r="M331" s="76">
        <v>74</v>
      </c>
      <c r="N331" s="208">
        <v>5015</v>
      </c>
      <c r="O331" s="117"/>
    </row>
    <row r="332" spans="1:15" x14ac:dyDescent="0.2">
      <c r="A332" s="53" t="s">
        <v>78</v>
      </c>
      <c r="B332" s="69" t="s">
        <v>381</v>
      </c>
      <c r="C332" s="996" t="s">
        <v>294</v>
      </c>
      <c r="D332" s="997"/>
      <c r="E332" s="997"/>
      <c r="F332" s="997"/>
      <c r="G332" s="997"/>
      <c r="H332" s="998"/>
      <c r="I332" s="463">
        <v>308</v>
      </c>
      <c r="J332" s="463">
        <v>1310</v>
      </c>
      <c r="K332" s="463">
        <v>1338</v>
      </c>
      <c r="L332" s="463">
        <v>87</v>
      </c>
      <c r="M332" s="463">
        <v>41</v>
      </c>
      <c r="N332" s="682">
        <v>3084</v>
      </c>
      <c r="O332" s="117"/>
    </row>
    <row r="333" spans="1:15" x14ac:dyDescent="0.2">
      <c r="A333" s="53" t="s">
        <v>84</v>
      </c>
      <c r="B333" s="69" t="s">
        <v>383</v>
      </c>
      <c r="C333" s="990" t="s">
        <v>300</v>
      </c>
      <c r="D333" s="991"/>
      <c r="E333" s="991"/>
      <c r="F333" s="991"/>
      <c r="G333" s="991"/>
      <c r="H333" s="992"/>
      <c r="I333" s="463">
        <v>245</v>
      </c>
      <c r="J333" s="463">
        <v>747</v>
      </c>
      <c r="K333" s="463">
        <v>862</v>
      </c>
      <c r="L333" s="463">
        <v>44</v>
      </c>
      <c r="M333" s="463">
        <v>33</v>
      </c>
      <c r="N333" s="682">
        <v>1931</v>
      </c>
      <c r="O333" s="117"/>
    </row>
    <row r="334" spans="1:15" x14ac:dyDescent="0.2">
      <c r="A334" s="70" t="s">
        <v>88</v>
      </c>
      <c r="B334" s="71" t="s">
        <v>384</v>
      </c>
      <c r="C334" s="993" t="s">
        <v>525</v>
      </c>
      <c r="D334" s="994"/>
      <c r="E334" s="994"/>
      <c r="F334" s="994"/>
      <c r="G334" s="994"/>
      <c r="H334" s="995"/>
      <c r="I334" s="76">
        <v>310</v>
      </c>
      <c r="J334" s="76">
        <v>1270</v>
      </c>
      <c r="K334" s="76">
        <v>1404</v>
      </c>
      <c r="L334" s="76">
        <v>105</v>
      </c>
      <c r="M334" s="76">
        <v>18</v>
      </c>
      <c r="N334" s="208">
        <v>3107</v>
      </c>
      <c r="O334" s="117"/>
    </row>
    <row r="335" spans="1:15" x14ac:dyDescent="0.2">
      <c r="A335" s="53" t="s">
        <v>90</v>
      </c>
      <c r="B335" s="69" t="s">
        <v>385</v>
      </c>
      <c r="C335" s="996" t="s">
        <v>304</v>
      </c>
      <c r="D335" s="997"/>
      <c r="E335" s="997"/>
      <c r="F335" s="997"/>
      <c r="G335" s="997"/>
      <c r="H335" s="998"/>
      <c r="I335" s="463">
        <v>110</v>
      </c>
      <c r="J335" s="463">
        <v>351</v>
      </c>
      <c r="K335" s="463">
        <v>351</v>
      </c>
      <c r="L335" s="463">
        <v>17</v>
      </c>
      <c r="M335" s="463">
        <v>5</v>
      </c>
      <c r="N335" s="682">
        <v>834</v>
      </c>
      <c r="O335" s="117"/>
    </row>
    <row r="336" spans="1:15" x14ac:dyDescent="0.2">
      <c r="A336" s="53" t="s">
        <v>94</v>
      </c>
      <c r="B336" s="69" t="s">
        <v>386</v>
      </c>
      <c r="C336" s="987" t="s">
        <v>309</v>
      </c>
      <c r="D336" s="988"/>
      <c r="E336" s="988"/>
      <c r="F336" s="988"/>
      <c r="G336" s="988"/>
      <c r="H336" s="989"/>
      <c r="I336" s="463">
        <v>30</v>
      </c>
      <c r="J336" s="463">
        <v>131</v>
      </c>
      <c r="K336" s="463">
        <v>120</v>
      </c>
      <c r="L336" s="463">
        <v>11</v>
      </c>
      <c r="M336" s="463">
        <v>1</v>
      </c>
      <c r="N336" s="682">
        <v>293</v>
      </c>
      <c r="O336" s="117"/>
    </row>
    <row r="337" spans="1:15" x14ac:dyDescent="0.2">
      <c r="A337" s="53" t="s">
        <v>102</v>
      </c>
      <c r="B337" s="69" t="s">
        <v>389</v>
      </c>
      <c r="C337" s="987" t="s">
        <v>534</v>
      </c>
      <c r="D337" s="988"/>
      <c r="E337" s="988"/>
      <c r="F337" s="988"/>
      <c r="G337" s="988"/>
      <c r="H337" s="989"/>
      <c r="I337" s="463">
        <v>38</v>
      </c>
      <c r="J337" s="463">
        <v>151</v>
      </c>
      <c r="K337" s="463">
        <v>217</v>
      </c>
      <c r="L337" s="463">
        <v>32</v>
      </c>
      <c r="M337" s="463">
        <v>2</v>
      </c>
      <c r="N337" s="682">
        <v>440</v>
      </c>
      <c r="O337" s="117"/>
    </row>
    <row r="338" spans="1:15" x14ac:dyDescent="0.2">
      <c r="A338" s="53" t="s">
        <v>116</v>
      </c>
      <c r="B338" s="69" t="s">
        <v>395</v>
      </c>
      <c r="C338" s="987" t="s">
        <v>535</v>
      </c>
      <c r="D338" s="988"/>
      <c r="E338" s="988"/>
      <c r="F338" s="988"/>
      <c r="G338" s="988"/>
      <c r="H338" s="989"/>
      <c r="I338" s="463">
        <v>2</v>
      </c>
      <c r="J338" s="463">
        <v>25</v>
      </c>
      <c r="K338" s="463">
        <v>28</v>
      </c>
      <c r="L338" s="463">
        <v>12</v>
      </c>
      <c r="M338" s="463">
        <v>1</v>
      </c>
      <c r="N338" s="682">
        <v>68</v>
      </c>
      <c r="O338" s="117"/>
    </row>
    <row r="339" spans="1:15" x14ac:dyDescent="0.2">
      <c r="A339" s="53" t="s">
        <v>120</v>
      </c>
      <c r="B339" s="69" t="s">
        <v>397</v>
      </c>
      <c r="C339" s="990" t="s">
        <v>536</v>
      </c>
      <c r="D339" s="991"/>
      <c r="E339" s="991"/>
      <c r="F339" s="991"/>
      <c r="G339" s="991"/>
      <c r="H339" s="992"/>
      <c r="I339" s="463">
        <v>130</v>
      </c>
      <c r="J339" s="463">
        <v>612</v>
      </c>
      <c r="K339" s="463">
        <v>688</v>
      </c>
      <c r="L339" s="463">
        <v>33</v>
      </c>
      <c r="M339" s="463">
        <v>9</v>
      </c>
      <c r="N339" s="682">
        <v>1472</v>
      </c>
      <c r="O339" s="117"/>
    </row>
    <row r="340" spans="1:15" x14ac:dyDescent="0.2">
      <c r="A340" s="70" t="s">
        <v>124</v>
      </c>
      <c r="B340" s="89" t="s">
        <v>398</v>
      </c>
      <c r="C340" s="993" t="s">
        <v>526</v>
      </c>
      <c r="D340" s="994"/>
      <c r="E340" s="994"/>
      <c r="F340" s="994"/>
      <c r="G340" s="994"/>
      <c r="H340" s="995"/>
      <c r="I340" s="76">
        <v>10</v>
      </c>
      <c r="J340" s="76">
        <v>133</v>
      </c>
      <c r="K340" s="76">
        <v>421</v>
      </c>
      <c r="L340" s="76">
        <v>45</v>
      </c>
      <c r="M340" s="76">
        <v>12</v>
      </c>
      <c r="N340" s="208">
        <v>621</v>
      </c>
      <c r="O340" s="117"/>
    </row>
    <row r="341" spans="1:15" x14ac:dyDescent="0.2">
      <c r="A341" s="53" t="s">
        <v>126</v>
      </c>
      <c r="B341" s="69" t="s">
        <v>399</v>
      </c>
      <c r="C341" s="996" t="s">
        <v>537</v>
      </c>
      <c r="D341" s="997"/>
      <c r="E341" s="997"/>
      <c r="F341" s="997"/>
      <c r="G341" s="997"/>
      <c r="H341" s="998"/>
      <c r="I341" s="463">
        <v>3</v>
      </c>
      <c r="J341" s="463">
        <v>30</v>
      </c>
      <c r="K341" s="463">
        <v>121</v>
      </c>
      <c r="L341" s="463">
        <v>14</v>
      </c>
      <c r="M341" s="463">
        <v>5</v>
      </c>
      <c r="N341" s="682">
        <v>173</v>
      </c>
      <c r="O341" s="117"/>
    </row>
    <row r="342" spans="1:15" x14ac:dyDescent="0.2">
      <c r="A342" s="53" t="s">
        <v>136</v>
      </c>
      <c r="B342" s="69" t="s">
        <v>404</v>
      </c>
      <c r="C342" s="987" t="s">
        <v>538</v>
      </c>
      <c r="D342" s="988"/>
      <c r="E342" s="988"/>
      <c r="F342" s="988"/>
      <c r="G342" s="988"/>
      <c r="H342" s="989"/>
      <c r="I342" s="463">
        <v>5</v>
      </c>
      <c r="J342" s="463">
        <v>20</v>
      </c>
      <c r="K342" s="463">
        <v>69</v>
      </c>
      <c r="L342" s="463">
        <v>5</v>
      </c>
      <c r="M342" s="463">
        <v>0</v>
      </c>
      <c r="N342" s="682">
        <v>99</v>
      </c>
      <c r="O342" s="117"/>
    </row>
    <row r="343" spans="1:15" x14ac:dyDescent="0.2">
      <c r="A343" s="53" t="s">
        <v>140</v>
      </c>
      <c r="B343" s="69" t="s">
        <v>406</v>
      </c>
      <c r="C343" s="987" t="s">
        <v>539</v>
      </c>
      <c r="D343" s="988"/>
      <c r="E343" s="988"/>
      <c r="F343" s="988"/>
      <c r="G343" s="988"/>
      <c r="H343" s="989"/>
      <c r="I343" s="463">
        <v>2</v>
      </c>
      <c r="J343" s="463">
        <v>17</v>
      </c>
      <c r="K343" s="463">
        <v>60</v>
      </c>
      <c r="L343" s="463">
        <v>6</v>
      </c>
      <c r="M343" s="463">
        <v>0</v>
      </c>
      <c r="N343" s="682">
        <v>85</v>
      </c>
      <c r="O343" s="117"/>
    </row>
    <row r="344" spans="1:15" x14ac:dyDescent="0.2">
      <c r="A344" s="53" t="s">
        <v>148</v>
      </c>
      <c r="B344" s="69" t="s">
        <v>410</v>
      </c>
      <c r="C344" s="987" t="s">
        <v>321</v>
      </c>
      <c r="D344" s="988"/>
      <c r="E344" s="988"/>
      <c r="F344" s="988"/>
      <c r="G344" s="988"/>
      <c r="H344" s="989"/>
      <c r="I344" s="463">
        <v>0</v>
      </c>
      <c r="J344" s="463">
        <v>45</v>
      </c>
      <c r="K344" s="463">
        <v>95</v>
      </c>
      <c r="L344" s="463">
        <v>12</v>
      </c>
      <c r="M344" s="463">
        <v>3</v>
      </c>
      <c r="N344" s="682">
        <v>155</v>
      </c>
      <c r="O344" s="117"/>
    </row>
    <row r="345" spans="1:15" x14ac:dyDescent="0.2">
      <c r="A345" s="53" t="s">
        <v>154</v>
      </c>
      <c r="B345" s="69" t="s">
        <v>412</v>
      </c>
      <c r="C345" s="987" t="s">
        <v>540</v>
      </c>
      <c r="D345" s="988"/>
      <c r="E345" s="988"/>
      <c r="F345" s="988"/>
      <c r="G345" s="988"/>
      <c r="H345" s="989"/>
      <c r="I345" s="463">
        <v>0</v>
      </c>
      <c r="J345" s="463">
        <v>15</v>
      </c>
      <c r="K345" s="463">
        <v>49</v>
      </c>
      <c r="L345" s="463">
        <v>1</v>
      </c>
      <c r="M345" s="463">
        <v>2</v>
      </c>
      <c r="N345" s="682">
        <v>67</v>
      </c>
      <c r="O345" s="117"/>
    </row>
    <row r="346" spans="1:15" x14ac:dyDescent="0.2">
      <c r="A346" s="53" t="s">
        <v>158</v>
      </c>
      <c r="B346" s="69" t="s">
        <v>414</v>
      </c>
      <c r="C346" s="990" t="s">
        <v>541</v>
      </c>
      <c r="D346" s="991"/>
      <c r="E346" s="991"/>
      <c r="F346" s="991"/>
      <c r="G346" s="991"/>
      <c r="H346" s="992"/>
      <c r="I346" s="471">
        <v>0</v>
      </c>
      <c r="J346" s="471">
        <v>6</v>
      </c>
      <c r="K346" s="471">
        <v>27</v>
      </c>
      <c r="L346" s="471">
        <v>7</v>
      </c>
      <c r="M346" s="471">
        <v>2</v>
      </c>
      <c r="N346" s="683">
        <v>42</v>
      </c>
      <c r="O346" s="117"/>
    </row>
    <row r="347" spans="1:15" x14ac:dyDescent="0.2">
      <c r="A347" s="70" t="s">
        <v>166</v>
      </c>
      <c r="B347" s="89" t="s">
        <v>332</v>
      </c>
      <c r="C347" s="1002" t="s">
        <v>527</v>
      </c>
      <c r="D347" s="1003"/>
      <c r="E347" s="1003"/>
      <c r="F347" s="1003"/>
      <c r="G347" s="1003"/>
      <c r="H347" s="1004"/>
      <c r="I347" s="76">
        <v>568</v>
      </c>
      <c r="J347" s="76">
        <v>1582</v>
      </c>
      <c r="K347" s="76">
        <v>1213</v>
      </c>
      <c r="L347" s="76">
        <v>101</v>
      </c>
      <c r="M347" s="76">
        <v>20</v>
      </c>
      <c r="N347" s="208">
        <v>3484</v>
      </c>
      <c r="O347" s="117"/>
    </row>
    <row r="348" spans="1:15" x14ac:dyDescent="0.2">
      <c r="A348" s="53" t="s">
        <v>168</v>
      </c>
      <c r="B348" s="69" t="s">
        <v>418</v>
      </c>
      <c r="C348" s="996" t="s">
        <v>542</v>
      </c>
      <c r="D348" s="997"/>
      <c r="E348" s="997"/>
      <c r="F348" s="997"/>
      <c r="G348" s="997"/>
      <c r="H348" s="998"/>
      <c r="I348" s="471">
        <v>281</v>
      </c>
      <c r="J348" s="471">
        <v>675</v>
      </c>
      <c r="K348" s="471">
        <v>527</v>
      </c>
      <c r="L348" s="471">
        <v>27</v>
      </c>
      <c r="M348" s="471">
        <v>6</v>
      </c>
      <c r="N348" s="683">
        <v>1516</v>
      </c>
      <c r="O348" s="117"/>
    </row>
    <row r="349" spans="1:15" x14ac:dyDescent="0.2">
      <c r="A349" s="53" t="s">
        <v>172</v>
      </c>
      <c r="B349" s="69" t="s">
        <v>420</v>
      </c>
      <c r="C349" s="987" t="s">
        <v>543</v>
      </c>
      <c r="D349" s="988"/>
      <c r="E349" s="988"/>
      <c r="F349" s="988"/>
      <c r="G349" s="988"/>
      <c r="H349" s="989"/>
      <c r="I349" s="471">
        <v>78</v>
      </c>
      <c r="J349" s="471">
        <v>311</v>
      </c>
      <c r="K349" s="471">
        <v>242</v>
      </c>
      <c r="L349" s="471">
        <v>39</v>
      </c>
      <c r="M349" s="471">
        <v>1</v>
      </c>
      <c r="N349" s="683">
        <v>671</v>
      </c>
      <c r="O349" s="117"/>
    </row>
    <row r="350" spans="1:15" x14ac:dyDescent="0.2">
      <c r="A350" s="53" t="s">
        <v>178</v>
      </c>
      <c r="B350" s="69" t="s">
        <v>422</v>
      </c>
      <c r="C350" s="987" t="s">
        <v>331</v>
      </c>
      <c r="D350" s="988"/>
      <c r="E350" s="988"/>
      <c r="F350" s="988"/>
      <c r="G350" s="988"/>
      <c r="H350" s="989"/>
      <c r="I350" s="471">
        <v>174</v>
      </c>
      <c r="J350" s="471">
        <v>471</v>
      </c>
      <c r="K350" s="471">
        <v>364</v>
      </c>
      <c r="L350" s="471">
        <v>28</v>
      </c>
      <c r="M350" s="471">
        <v>13</v>
      </c>
      <c r="N350" s="683">
        <v>1050</v>
      </c>
      <c r="O350" s="117"/>
    </row>
    <row r="351" spans="1:15" x14ac:dyDescent="0.2">
      <c r="A351" s="53" t="s">
        <v>182</v>
      </c>
      <c r="B351" s="69" t="s">
        <v>423</v>
      </c>
      <c r="C351" s="990" t="s">
        <v>544</v>
      </c>
      <c r="D351" s="991"/>
      <c r="E351" s="991"/>
      <c r="F351" s="991"/>
      <c r="G351" s="991"/>
      <c r="H351" s="992"/>
      <c r="I351" s="471">
        <v>35</v>
      </c>
      <c r="J351" s="471">
        <v>125</v>
      </c>
      <c r="K351" s="471">
        <v>80</v>
      </c>
      <c r="L351" s="471">
        <v>7</v>
      </c>
      <c r="M351" s="471">
        <v>0</v>
      </c>
      <c r="N351" s="683">
        <v>247</v>
      </c>
      <c r="O351" s="117"/>
    </row>
    <row r="352" spans="1:15" x14ac:dyDescent="0.2">
      <c r="A352" s="70" t="s">
        <v>186</v>
      </c>
      <c r="B352" s="89" t="s">
        <v>425</v>
      </c>
      <c r="C352" s="993" t="s">
        <v>528</v>
      </c>
      <c r="D352" s="994"/>
      <c r="E352" s="994"/>
      <c r="F352" s="994"/>
      <c r="G352" s="994"/>
      <c r="H352" s="995"/>
      <c r="I352" s="76">
        <v>618</v>
      </c>
      <c r="J352" s="76">
        <v>1433</v>
      </c>
      <c r="K352" s="76">
        <v>1252</v>
      </c>
      <c r="L352" s="76">
        <v>81</v>
      </c>
      <c r="M352" s="76">
        <v>65</v>
      </c>
      <c r="N352" s="208">
        <v>3449</v>
      </c>
      <c r="O352" s="117"/>
    </row>
    <row r="353" spans="1:15" x14ac:dyDescent="0.2">
      <c r="A353" s="53" t="s">
        <v>188</v>
      </c>
      <c r="B353" s="69" t="s">
        <v>426</v>
      </c>
      <c r="C353" s="996" t="s">
        <v>337</v>
      </c>
      <c r="D353" s="997"/>
      <c r="E353" s="997"/>
      <c r="F353" s="997"/>
      <c r="G353" s="997"/>
      <c r="H353" s="998"/>
      <c r="I353" s="471">
        <v>570</v>
      </c>
      <c r="J353" s="471">
        <v>1176</v>
      </c>
      <c r="K353" s="471">
        <v>948</v>
      </c>
      <c r="L353" s="471">
        <v>64</v>
      </c>
      <c r="M353" s="471">
        <v>60</v>
      </c>
      <c r="N353" s="683">
        <v>2818</v>
      </c>
      <c r="O353" s="117"/>
    </row>
    <row r="354" spans="1:15" x14ac:dyDescent="0.2">
      <c r="A354" s="53" t="s">
        <v>196</v>
      </c>
      <c r="B354" s="69" t="s">
        <v>429</v>
      </c>
      <c r="C354" s="999" t="s">
        <v>553</v>
      </c>
      <c r="D354" s="1000"/>
      <c r="E354" s="1000"/>
      <c r="F354" s="1000"/>
      <c r="G354" s="1000"/>
      <c r="H354" s="1001"/>
      <c r="I354" s="471">
        <v>23</v>
      </c>
      <c r="J354" s="471">
        <v>56</v>
      </c>
      <c r="K354" s="471">
        <v>67</v>
      </c>
      <c r="L354" s="471">
        <v>4</v>
      </c>
      <c r="M354" s="471">
        <v>1</v>
      </c>
      <c r="N354" s="683">
        <v>151</v>
      </c>
      <c r="O354" s="117"/>
    </row>
    <row r="355" spans="1:15" ht="13.5" thickBot="1" x14ac:dyDescent="0.25">
      <c r="A355" s="53" t="s">
        <v>202</v>
      </c>
      <c r="B355" s="69" t="s">
        <v>432</v>
      </c>
      <c r="C355" s="987" t="s">
        <v>344</v>
      </c>
      <c r="D355" s="988"/>
      <c r="E355" s="988"/>
      <c r="F355" s="988"/>
      <c r="G355" s="988"/>
      <c r="H355" s="989"/>
      <c r="I355" s="471">
        <v>25</v>
      </c>
      <c r="J355" s="471">
        <v>201</v>
      </c>
      <c r="K355" s="471">
        <v>237</v>
      </c>
      <c r="L355" s="471">
        <v>13</v>
      </c>
      <c r="M355" s="471">
        <v>4</v>
      </c>
      <c r="N355" s="683">
        <v>480</v>
      </c>
      <c r="O355" s="117"/>
    </row>
    <row r="356" spans="1:15" ht="13.5" thickTop="1" x14ac:dyDescent="0.2">
      <c r="A356" s="684" t="s">
        <v>711</v>
      </c>
      <c r="B356" s="685"/>
      <c r="C356" s="686"/>
      <c r="D356" s="687"/>
      <c r="E356" s="687"/>
      <c r="F356" s="687"/>
      <c r="G356" s="687"/>
      <c r="H356" s="688"/>
      <c r="I356" s="689"/>
      <c r="J356" s="689"/>
      <c r="K356" s="689"/>
      <c r="L356" s="689"/>
      <c r="M356" s="689"/>
      <c r="N356" s="690"/>
    </row>
    <row r="357" spans="1:15" x14ac:dyDescent="0.2">
      <c r="A357" s="691"/>
      <c r="B357" s="692"/>
      <c r="C357" s="1191" t="s">
        <v>219</v>
      </c>
      <c r="D357" s="1191"/>
      <c r="E357" s="1191"/>
      <c r="F357" s="1191"/>
      <c r="G357" s="1191"/>
      <c r="H357" s="1192"/>
      <c r="I357" s="471">
        <v>10437</v>
      </c>
      <c r="J357" s="471">
        <v>29136</v>
      </c>
      <c r="K357" s="471">
        <v>28052</v>
      </c>
      <c r="L357" s="471">
        <v>2386</v>
      </c>
      <c r="M357" s="471">
        <v>885</v>
      </c>
      <c r="N357" s="683">
        <v>70896</v>
      </c>
      <c r="O357" s="117"/>
    </row>
    <row r="358" spans="1:15" x14ac:dyDescent="0.2">
      <c r="A358" s="693"/>
      <c r="B358" s="694"/>
      <c r="C358" s="988" t="s">
        <v>210</v>
      </c>
      <c r="D358" s="988"/>
      <c r="E358" s="988"/>
      <c r="F358" s="988"/>
      <c r="G358" s="988"/>
      <c r="H358" s="989"/>
      <c r="I358" s="471">
        <v>19289</v>
      </c>
      <c r="J358" s="471">
        <v>48397</v>
      </c>
      <c r="K358" s="471">
        <v>59570</v>
      </c>
      <c r="L358" s="471">
        <v>6535</v>
      </c>
      <c r="M358" s="471">
        <v>2451</v>
      </c>
      <c r="N358" s="683">
        <v>136242</v>
      </c>
      <c r="O358" s="117"/>
    </row>
    <row r="359" spans="1:15" x14ac:dyDescent="0.2">
      <c r="A359" s="695"/>
      <c r="B359" s="696"/>
      <c r="C359" s="988" t="s">
        <v>213</v>
      </c>
      <c r="D359" s="988"/>
      <c r="E359" s="988"/>
      <c r="F359" s="988"/>
      <c r="G359" s="988"/>
      <c r="H359" s="989"/>
      <c r="I359" s="471">
        <v>4278</v>
      </c>
      <c r="J359" s="471">
        <v>13078</v>
      </c>
      <c r="K359" s="471">
        <v>16394</v>
      </c>
      <c r="L359" s="471">
        <v>1444</v>
      </c>
      <c r="M359" s="471">
        <v>629</v>
      </c>
      <c r="N359" s="683">
        <v>35823</v>
      </c>
      <c r="O359" s="117"/>
    </row>
    <row r="360" spans="1:15" x14ac:dyDescent="0.2">
      <c r="A360" s="693"/>
      <c r="B360" s="694"/>
      <c r="C360" s="988" t="s">
        <v>216</v>
      </c>
      <c r="D360" s="988"/>
      <c r="E360" s="988"/>
      <c r="F360" s="988"/>
      <c r="G360" s="988"/>
      <c r="H360" s="989"/>
      <c r="I360" s="471">
        <v>4274</v>
      </c>
      <c r="J360" s="471">
        <v>13616</v>
      </c>
      <c r="K360" s="471">
        <v>16532</v>
      </c>
      <c r="L360" s="471">
        <v>1545</v>
      </c>
      <c r="M360" s="471">
        <v>656</v>
      </c>
      <c r="N360" s="683">
        <v>36623</v>
      </c>
      <c r="O360" s="117"/>
    </row>
    <row r="361" spans="1:15" x14ac:dyDescent="0.2">
      <c r="A361" s="693"/>
      <c r="B361" s="694"/>
      <c r="C361" s="1189" t="s">
        <v>220</v>
      </c>
      <c r="D361" s="1189"/>
      <c r="E361" s="1189"/>
      <c r="F361" s="1189"/>
      <c r="G361" s="1189"/>
      <c r="H361" s="1190"/>
      <c r="I361" s="697">
        <v>38278</v>
      </c>
      <c r="J361" s="697">
        <v>104227</v>
      </c>
      <c r="K361" s="697">
        <v>120548</v>
      </c>
      <c r="L361" s="697">
        <v>11910</v>
      </c>
      <c r="M361" s="697">
        <v>4621</v>
      </c>
      <c r="N361" s="698">
        <v>279584</v>
      </c>
      <c r="O361" s="117"/>
    </row>
    <row r="362" spans="1:15" ht="13.5" thickBot="1" x14ac:dyDescent="0.25">
      <c r="A362" s="699"/>
      <c r="B362" s="700"/>
      <c r="C362" s="985" t="s">
        <v>221</v>
      </c>
      <c r="D362" s="985"/>
      <c r="E362" s="985"/>
      <c r="F362" s="985"/>
      <c r="G362" s="985"/>
      <c r="H362" s="986"/>
      <c r="I362" s="477">
        <v>843907</v>
      </c>
      <c r="J362" s="477">
        <v>2027772</v>
      </c>
      <c r="K362" s="477">
        <v>1869049</v>
      </c>
      <c r="L362" s="477">
        <v>245905</v>
      </c>
      <c r="M362" s="477">
        <v>99726</v>
      </c>
      <c r="N362" s="701">
        <v>5086359</v>
      </c>
      <c r="O362" s="117"/>
    </row>
    <row r="363" spans="1:15" ht="13.5" thickTop="1" x14ac:dyDescent="0.2"/>
    <row r="364" spans="1:15" ht="14.25" x14ac:dyDescent="0.2">
      <c r="A364" s="102" t="s">
        <v>740</v>
      </c>
    </row>
    <row r="365" spans="1:15" ht="13.5" thickBot="1" x14ac:dyDescent="0.25"/>
    <row r="366" spans="1:15" ht="13.5" thickTop="1" x14ac:dyDescent="0.2">
      <c r="A366" s="1180"/>
      <c r="B366" s="1181"/>
      <c r="C366" s="1181"/>
      <c r="D366" s="1181"/>
      <c r="E366" s="1181"/>
      <c r="F366" s="1181"/>
      <c r="G366" s="1181"/>
      <c r="H366" s="1182"/>
      <c r="I366" s="6" t="s">
        <v>701</v>
      </c>
      <c r="J366" s="6"/>
      <c r="K366" s="6"/>
      <c r="L366" s="6"/>
      <c r="M366" s="6"/>
      <c r="N366" s="7"/>
    </row>
    <row r="367" spans="1:15" x14ac:dyDescent="0.2">
      <c r="A367" s="1177"/>
      <c r="B367" s="1178"/>
      <c r="C367" s="1178"/>
      <c r="D367" s="1178"/>
      <c r="E367" s="1178"/>
      <c r="F367" s="1178"/>
      <c r="G367" s="1178"/>
      <c r="H367" s="1179"/>
      <c r="I367" s="185" t="s">
        <v>702</v>
      </c>
      <c r="J367" s="107"/>
      <c r="K367" s="107"/>
      <c r="L367" s="107"/>
      <c r="M367" s="107"/>
      <c r="N367" s="251"/>
    </row>
    <row r="368" spans="1:15" x14ac:dyDescent="0.2">
      <c r="A368" s="1177"/>
      <c r="B368" s="1178"/>
      <c r="C368" s="1178"/>
      <c r="D368" s="1178"/>
      <c r="E368" s="1178"/>
      <c r="F368" s="1178"/>
      <c r="G368" s="1178"/>
      <c r="H368" s="1179"/>
      <c r="I368" s="108" t="s">
        <v>703</v>
      </c>
      <c r="J368" s="109"/>
      <c r="K368" s="109"/>
      <c r="L368" s="109"/>
      <c r="M368" s="109" t="s">
        <v>670</v>
      </c>
      <c r="N368" s="110"/>
    </row>
    <row r="369" spans="1:15" x14ac:dyDescent="0.2">
      <c r="A369" s="1132" t="s">
        <v>520</v>
      </c>
      <c r="B369" s="1133"/>
      <c r="C369" s="1133"/>
      <c r="D369" s="1133"/>
      <c r="E369" s="1133"/>
      <c r="F369" s="1133"/>
      <c r="G369" s="1133"/>
      <c r="H369" s="1134"/>
      <c r="I369" s="488" t="s">
        <v>704</v>
      </c>
      <c r="J369" s="109"/>
      <c r="K369" s="109" t="s">
        <v>705</v>
      </c>
      <c r="L369" s="109" t="s">
        <v>676</v>
      </c>
      <c r="M369" s="109" t="s">
        <v>676</v>
      </c>
      <c r="N369" s="110"/>
    </row>
    <row r="370" spans="1:15" x14ac:dyDescent="0.2">
      <c r="A370" s="1011" t="s">
        <v>1</v>
      </c>
      <c r="B370" s="1012"/>
      <c r="C370" s="1013"/>
      <c r="D370" s="1014"/>
      <c r="E370" s="1014"/>
      <c r="F370" s="1014"/>
      <c r="G370" s="1014"/>
      <c r="H370" s="1015"/>
      <c r="I370" s="108" t="s">
        <v>706</v>
      </c>
      <c r="J370" s="109" t="s">
        <v>707</v>
      </c>
      <c r="K370" s="109" t="s">
        <v>708</v>
      </c>
      <c r="L370" s="224" t="s">
        <v>684</v>
      </c>
      <c r="M370" s="224" t="s">
        <v>684</v>
      </c>
      <c r="N370" s="110"/>
    </row>
    <row r="371" spans="1:15" ht="13.5" thickBot="1" x14ac:dyDescent="0.25">
      <c r="A371" s="169" t="s">
        <v>3</v>
      </c>
      <c r="B371" s="109" t="s">
        <v>4</v>
      </c>
      <c r="C371" s="1071" t="s">
        <v>5</v>
      </c>
      <c r="D371" s="1116"/>
      <c r="E371" s="1116"/>
      <c r="F371" s="1116"/>
      <c r="G371" s="1116"/>
      <c r="H371" s="1072"/>
      <c r="I371" s="488" t="s">
        <v>709</v>
      </c>
      <c r="J371" s="109" t="s">
        <v>688</v>
      </c>
      <c r="K371" s="109" t="s">
        <v>688</v>
      </c>
      <c r="L371" s="109" t="s">
        <v>694</v>
      </c>
      <c r="M371" s="109" t="s">
        <v>694</v>
      </c>
      <c r="N371" s="110" t="s">
        <v>8</v>
      </c>
    </row>
    <row r="372" spans="1:15" ht="13.5" thickTop="1" x14ac:dyDescent="0.2">
      <c r="A372" s="111" t="s">
        <v>207</v>
      </c>
      <c r="B372" s="112"/>
      <c r="C372" s="480"/>
      <c r="D372" s="113"/>
      <c r="E372" s="113"/>
      <c r="F372" s="113"/>
      <c r="G372" s="113"/>
      <c r="H372" s="114"/>
      <c r="I372" s="677"/>
      <c r="J372" s="279"/>
      <c r="K372" s="279"/>
      <c r="L372" s="279"/>
      <c r="M372" s="279"/>
      <c r="N372" s="280"/>
    </row>
    <row r="373" spans="1:15" x14ac:dyDescent="0.2">
      <c r="A373" s="678" t="s">
        <v>9</v>
      </c>
      <c r="B373" s="679" t="s">
        <v>218</v>
      </c>
      <c r="C373" s="1193" t="s">
        <v>710</v>
      </c>
      <c r="D373" s="1194"/>
      <c r="E373" s="1194"/>
      <c r="F373" s="1194"/>
      <c r="G373" s="1194"/>
      <c r="H373" s="1195"/>
      <c r="I373" s="94">
        <v>7987</v>
      </c>
      <c r="J373" s="94">
        <v>17456</v>
      </c>
      <c r="K373" s="94">
        <v>16202</v>
      </c>
      <c r="L373" s="94">
        <v>2099</v>
      </c>
      <c r="M373" s="94">
        <v>1055</v>
      </c>
      <c r="N373" s="680">
        <v>44799</v>
      </c>
      <c r="O373" s="117"/>
    </row>
    <row r="374" spans="1:15" x14ac:dyDescent="0.2">
      <c r="A374" s="452" t="s">
        <v>11</v>
      </c>
      <c r="B374" s="453" t="s">
        <v>351</v>
      </c>
      <c r="C374" s="1022" t="s">
        <v>522</v>
      </c>
      <c r="D374" s="1023"/>
      <c r="E374" s="1023"/>
      <c r="F374" s="1023"/>
      <c r="G374" s="1023"/>
      <c r="H374" s="1024"/>
      <c r="I374" s="457">
        <v>5354</v>
      </c>
      <c r="J374" s="457">
        <v>10398</v>
      </c>
      <c r="K374" s="457">
        <v>8846</v>
      </c>
      <c r="L374" s="457">
        <v>1181</v>
      </c>
      <c r="M374" s="457">
        <v>590</v>
      </c>
      <c r="N374" s="681">
        <v>26369</v>
      </c>
      <c r="O374" s="117"/>
    </row>
    <row r="375" spans="1:15" x14ac:dyDescent="0.2">
      <c r="A375" s="53" t="s">
        <v>13</v>
      </c>
      <c r="B375" s="54" t="s">
        <v>352</v>
      </c>
      <c r="C375" s="1174" t="s">
        <v>249</v>
      </c>
      <c r="D375" s="1175"/>
      <c r="E375" s="1175"/>
      <c r="F375" s="1175"/>
      <c r="G375" s="1175"/>
      <c r="H375" s="1176"/>
      <c r="I375" s="463">
        <v>5354</v>
      </c>
      <c r="J375" s="463">
        <v>10398</v>
      </c>
      <c r="K375" s="463">
        <v>8846</v>
      </c>
      <c r="L375" s="463">
        <v>1181</v>
      </c>
      <c r="M375" s="463">
        <v>590</v>
      </c>
      <c r="N375" s="682">
        <v>26369</v>
      </c>
      <c r="O375" s="117"/>
    </row>
    <row r="376" spans="1:15" x14ac:dyDescent="0.2">
      <c r="A376" s="70" t="s">
        <v>17</v>
      </c>
      <c r="B376" s="466" t="s">
        <v>353</v>
      </c>
      <c r="C376" s="993" t="s">
        <v>523</v>
      </c>
      <c r="D376" s="994"/>
      <c r="E376" s="994"/>
      <c r="F376" s="994"/>
      <c r="G376" s="994"/>
      <c r="H376" s="995"/>
      <c r="I376" s="76">
        <v>826</v>
      </c>
      <c r="J376" s="76">
        <v>1590</v>
      </c>
      <c r="K376" s="76">
        <v>1343</v>
      </c>
      <c r="L376" s="76">
        <v>152</v>
      </c>
      <c r="M376" s="76">
        <v>78</v>
      </c>
      <c r="N376" s="208">
        <v>3989</v>
      </c>
      <c r="O376" s="117"/>
    </row>
    <row r="377" spans="1:15" x14ac:dyDescent="0.2">
      <c r="A377" s="53" t="s">
        <v>19</v>
      </c>
      <c r="B377" s="54" t="s">
        <v>354</v>
      </c>
      <c r="C377" s="996" t="s">
        <v>277</v>
      </c>
      <c r="D377" s="997"/>
      <c r="E377" s="997"/>
      <c r="F377" s="997"/>
      <c r="G377" s="997"/>
      <c r="H377" s="998"/>
      <c r="I377" s="463">
        <v>142</v>
      </c>
      <c r="J377" s="463">
        <v>362</v>
      </c>
      <c r="K377" s="463">
        <v>309</v>
      </c>
      <c r="L377" s="463">
        <v>32</v>
      </c>
      <c r="M377" s="463">
        <v>13</v>
      </c>
      <c r="N377" s="682">
        <v>858</v>
      </c>
      <c r="O377" s="117"/>
    </row>
    <row r="378" spans="1:15" x14ac:dyDescent="0.2">
      <c r="A378" s="53" t="s">
        <v>32</v>
      </c>
      <c r="B378" s="54" t="s">
        <v>361</v>
      </c>
      <c r="C378" s="987" t="s">
        <v>282</v>
      </c>
      <c r="D378" s="988"/>
      <c r="E378" s="988"/>
      <c r="F378" s="988"/>
      <c r="G378" s="988"/>
      <c r="H378" s="989"/>
      <c r="I378" s="463">
        <v>533</v>
      </c>
      <c r="J378" s="463">
        <v>937</v>
      </c>
      <c r="K378" s="463">
        <v>696</v>
      </c>
      <c r="L378" s="463">
        <v>53</v>
      </c>
      <c r="M378" s="463">
        <v>30</v>
      </c>
      <c r="N378" s="682">
        <v>2249</v>
      </c>
      <c r="O378" s="117"/>
    </row>
    <row r="379" spans="1:15" x14ac:dyDescent="0.2">
      <c r="A379" s="53" t="s">
        <v>44</v>
      </c>
      <c r="B379" s="54" t="s">
        <v>365</v>
      </c>
      <c r="C379" s="987" t="s">
        <v>532</v>
      </c>
      <c r="D379" s="988"/>
      <c r="E379" s="988"/>
      <c r="F379" s="988"/>
      <c r="G379" s="988"/>
      <c r="H379" s="989"/>
      <c r="I379" s="463">
        <v>94</v>
      </c>
      <c r="J379" s="463">
        <v>153</v>
      </c>
      <c r="K379" s="463">
        <v>83</v>
      </c>
      <c r="L379" s="463">
        <v>24</v>
      </c>
      <c r="M379" s="463">
        <v>20</v>
      </c>
      <c r="N379" s="682">
        <v>374</v>
      </c>
      <c r="O379" s="117"/>
    </row>
    <row r="380" spans="1:15" x14ac:dyDescent="0.2">
      <c r="A380" s="53" t="s">
        <v>58</v>
      </c>
      <c r="B380" s="54" t="s">
        <v>372</v>
      </c>
      <c r="C380" s="987" t="s">
        <v>290</v>
      </c>
      <c r="D380" s="988"/>
      <c r="E380" s="988"/>
      <c r="F380" s="988"/>
      <c r="G380" s="988"/>
      <c r="H380" s="989"/>
      <c r="I380" s="463">
        <v>44</v>
      </c>
      <c r="J380" s="463">
        <v>97</v>
      </c>
      <c r="K380" s="463">
        <v>178</v>
      </c>
      <c r="L380" s="463">
        <v>22</v>
      </c>
      <c r="M380" s="463">
        <v>7</v>
      </c>
      <c r="N380" s="682">
        <v>348</v>
      </c>
      <c r="O380" s="117"/>
    </row>
    <row r="381" spans="1:15" x14ac:dyDescent="0.2">
      <c r="A381" s="53" t="s">
        <v>68</v>
      </c>
      <c r="B381" s="54" t="s">
        <v>376</v>
      </c>
      <c r="C381" s="990" t="s">
        <v>533</v>
      </c>
      <c r="D381" s="991"/>
      <c r="E381" s="991"/>
      <c r="F381" s="991"/>
      <c r="G381" s="991"/>
      <c r="H381" s="992"/>
      <c r="I381" s="463">
        <v>13</v>
      </c>
      <c r="J381" s="463">
        <v>41</v>
      </c>
      <c r="K381" s="463">
        <v>77</v>
      </c>
      <c r="L381" s="463">
        <v>21</v>
      </c>
      <c r="M381" s="463">
        <v>8</v>
      </c>
      <c r="N381" s="682">
        <v>160</v>
      </c>
      <c r="O381" s="117"/>
    </row>
    <row r="382" spans="1:15" x14ac:dyDescent="0.2">
      <c r="A382" s="70" t="s">
        <v>76</v>
      </c>
      <c r="B382" s="89" t="s">
        <v>380</v>
      </c>
      <c r="C382" s="993" t="s">
        <v>524</v>
      </c>
      <c r="D382" s="994"/>
      <c r="E382" s="994"/>
      <c r="F382" s="994"/>
      <c r="G382" s="994"/>
      <c r="H382" s="995"/>
      <c r="I382" s="76">
        <v>548</v>
      </c>
      <c r="J382" s="76">
        <v>1842</v>
      </c>
      <c r="K382" s="76">
        <v>2051</v>
      </c>
      <c r="L382" s="76">
        <v>237</v>
      </c>
      <c r="M382" s="76">
        <v>138</v>
      </c>
      <c r="N382" s="208">
        <v>4816</v>
      </c>
      <c r="O382" s="117"/>
    </row>
    <row r="383" spans="1:15" x14ac:dyDescent="0.2">
      <c r="A383" s="53" t="s">
        <v>78</v>
      </c>
      <c r="B383" s="69" t="s">
        <v>381</v>
      </c>
      <c r="C383" s="996" t="s">
        <v>294</v>
      </c>
      <c r="D383" s="997"/>
      <c r="E383" s="997"/>
      <c r="F383" s="997"/>
      <c r="G383" s="997"/>
      <c r="H383" s="998"/>
      <c r="I383" s="463">
        <v>311</v>
      </c>
      <c r="J383" s="463">
        <v>1143</v>
      </c>
      <c r="K383" s="463">
        <v>1219</v>
      </c>
      <c r="L383" s="463">
        <v>160</v>
      </c>
      <c r="M383" s="463">
        <v>77</v>
      </c>
      <c r="N383" s="682">
        <v>2910</v>
      </c>
      <c r="O383" s="117"/>
    </row>
    <row r="384" spans="1:15" x14ac:dyDescent="0.2">
      <c r="A384" s="53" t="s">
        <v>84</v>
      </c>
      <c r="B384" s="69" t="s">
        <v>383</v>
      </c>
      <c r="C384" s="990" t="s">
        <v>300</v>
      </c>
      <c r="D384" s="991"/>
      <c r="E384" s="991"/>
      <c r="F384" s="991"/>
      <c r="G384" s="991"/>
      <c r="H384" s="992"/>
      <c r="I384" s="463">
        <v>237</v>
      </c>
      <c r="J384" s="463">
        <v>699</v>
      </c>
      <c r="K384" s="463">
        <v>832</v>
      </c>
      <c r="L384" s="463">
        <v>77</v>
      </c>
      <c r="M384" s="463">
        <v>61</v>
      </c>
      <c r="N384" s="682">
        <v>1906</v>
      </c>
      <c r="O384" s="117"/>
    </row>
    <row r="385" spans="1:15" x14ac:dyDescent="0.2">
      <c r="A385" s="70" t="s">
        <v>88</v>
      </c>
      <c r="B385" s="71" t="s">
        <v>384</v>
      </c>
      <c r="C385" s="993" t="s">
        <v>525</v>
      </c>
      <c r="D385" s="994"/>
      <c r="E385" s="994"/>
      <c r="F385" s="994"/>
      <c r="G385" s="994"/>
      <c r="H385" s="995"/>
      <c r="I385" s="76">
        <v>311</v>
      </c>
      <c r="J385" s="76">
        <v>1044</v>
      </c>
      <c r="K385" s="76">
        <v>1323</v>
      </c>
      <c r="L385" s="76">
        <v>183</v>
      </c>
      <c r="M385" s="76">
        <v>51</v>
      </c>
      <c r="N385" s="208">
        <v>2912</v>
      </c>
      <c r="O385" s="117"/>
    </row>
    <row r="386" spans="1:15" x14ac:dyDescent="0.2">
      <c r="A386" s="53" t="s">
        <v>90</v>
      </c>
      <c r="B386" s="69" t="s">
        <v>385</v>
      </c>
      <c r="C386" s="996" t="s">
        <v>304</v>
      </c>
      <c r="D386" s="997"/>
      <c r="E386" s="997"/>
      <c r="F386" s="997"/>
      <c r="G386" s="997"/>
      <c r="H386" s="998"/>
      <c r="I386" s="463">
        <v>101</v>
      </c>
      <c r="J386" s="463">
        <v>308</v>
      </c>
      <c r="K386" s="463">
        <v>328</v>
      </c>
      <c r="L386" s="463">
        <v>34</v>
      </c>
      <c r="M386" s="463">
        <v>13</v>
      </c>
      <c r="N386" s="682">
        <v>784</v>
      </c>
      <c r="O386" s="117"/>
    </row>
    <row r="387" spans="1:15" x14ac:dyDescent="0.2">
      <c r="A387" s="53" t="s">
        <v>94</v>
      </c>
      <c r="B387" s="69" t="s">
        <v>386</v>
      </c>
      <c r="C387" s="987" t="s">
        <v>309</v>
      </c>
      <c r="D387" s="988"/>
      <c r="E387" s="988"/>
      <c r="F387" s="988"/>
      <c r="G387" s="988"/>
      <c r="H387" s="989"/>
      <c r="I387" s="463">
        <v>26</v>
      </c>
      <c r="J387" s="463">
        <v>81</v>
      </c>
      <c r="K387" s="463">
        <v>114</v>
      </c>
      <c r="L387" s="463">
        <v>20</v>
      </c>
      <c r="M387" s="463">
        <v>7</v>
      </c>
      <c r="N387" s="682">
        <v>248</v>
      </c>
      <c r="O387" s="117"/>
    </row>
    <row r="388" spans="1:15" x14ac:dyDescent="0.2">
      <c r="A388" s="53" t="s">
        <v>102</v>
      </c>
      <c r="B388" s="69" t="s">
        <v>389</v>
      </c>
      <c r="C388" s="987" t="s">
        <v>534</v>
      </c>
      <c r="D388" s="988"/>
      <c r="E388" s="988"/>
      <c r="F388" s="988"/>
      <c r="G388" s="988"/>
      <c r="H388" s="989"/>
      <c r="I388" s="463">
        <v>45</v>
      </c>
      <c r="J388" s="463">
        <v>142</v>
      </c>
      <c r="K388" s="463">
        <v>212</v>
      </c>
      <c r="L388" s="463">
        <v>46</v>
      </c>
      <c r="M388" s="463">
        <v>11</v>
      </c>
      <c r="N388" s="682">
        <v>456</v>
      </c>
      <c r="O388" s="117"/>
    </row>
    <row r="389" spans="1:15" x14ac:dyDescent="0.2">
      <c r="A389" s="53" t="s">
        <v>116</v>
      </c>
      <c r="B389" s="69" t="s">
        <v>395</v>
      </c>
      <c r="C389" s="987" t="s">
        <v>535</v>
      </c>
      <c r="D389" s="988"/>
      <c r="E389" s="988"/>
      <c r="F389" s="988"/>
      <c r="G389" s="988"/>
      <c r="H389" s="989"/>
      <c r="I389" s="463">
        <v>3</v>
      </c>
      <c r="J389" s="463">
        <v>10</v>
      </c>
      <c r="K389" s="463">
        <v>32</v>
      </c>
      <c r="L389" s="463">
        <v>20</v>
      </c>
      <c r="M389" s="463">
        <v>2</v>
      </c>
      <c r="N389" s="682">
        <v>67</v>
      </c>
      <c r="O389" s="117"/>
    </row>
    <row r="390" spans="1:15" x14ac:dyDescent="0.2">
      <c r="A390" s="53" t="s">
        <v>120</v>
      </c>
      <c r="B390" s="69" t="s">
        <v>397</v>
      </c>
      <c r="C390" s="990" t="s">
        <v>536</v>
      </c>
      <c r="D390" s="991"/>
      <c r="E390" s="991"/>
      <c r="F390" s="991"/>
      <c r="G390" s="991"/>
      <c r="H390" s="992"/>
      <c r="I390" s="463">
        <v>136</v>
      </c>
      <c r="J390" s="463">
        <v>503</v>
      </c>
      <c r="K390" s="463">
        <v>637</v>
      </c>
      <c r="L390" s="463">
        <v>63</v>
      </c>
      <c r="M390" s="463">
        <v>18</v>
      </c>
      <c r="N390" s="682">
        <v>1357</v>
      </c>
      <c r="O390" s="117"/>
    </row>
    <row r="391" spans="1:15" x14ac:dyDescent="0.2">
      <c r="A391" s="70" t="s">
        <v>124</v>
      </c>
      <c r="B391" s="89" t="s">
        <v>398</v>
      </c>
      <c r="C391" s="993" t="s">
        <v>526</v>
      </c>
      <c r="D391" s="994"/>
      <c r="E391" s="994"/>
      <c r="F391" s="994"/>
      <c r="G391" s="994"/>
      <c r="H391" s="995"/>
      <c r="I391" s="76">
        <v>19</v>
      </c>
      <c r="J391" s="76">
        <v>132</v>
      </c>
      <c r="K391" s="76">
        <v>371</v>
      </c>
      <c r="L391" s="76">
        <v>68</v>
      </c>
      <c r="M391" s="76">
        <v>35</v>
      </c>
      <c r="N391" s="208">
        <v>625</v>
      </c>
      <c r="O391" s="117"/>
    </row>
    <row r="392" spans="1:15" x14ac:dyDescent="0.2">
      <c r="A392" s="53" t="s">
        <v>126</v>
      </c>
      <c r="B392" s="69" t="s">
        <v>399</v>
      </c>
      <c r="C392" s="996" t="s">
        <v>537</v>
      </c>
      <c r="D392" s="997"/>
      <c r="E392" s="997"/>
      <c r="F392" s="997"/>
      <c r="G392" s="997"/>
      <c r="H392" s="998"/>
      <c r="I392" s="463">
        <v>6</v>
      </c>
      <c r="J392" s="463">
        <v>41</v>
      </c>
      <c r="K392" s="463">
        <v>105</v>
      </c>
      <c r="L392" s="463">
        <v>17</v>
      </c>
      <c r="M392" s="463">
        <v>13</v>
      </c>
      <c r="N392" s="682">
        <v>182</v>
      </c>
      <c r="O392" s="117"/>
    </row>
    <row r="393" spans="1:15" x14ac:dyDescent="0.2">
      <c r="A393" s="53" t="s">
        <v>136</v>
      </c>
      <c r="B393" s="69" t="s">
        <v>404</v>
      </c>
      <c r="C393" s="987" t="s">
        <v>538</v>
      </c>
      <c r="D393" s="988"/>
      <c r="E393" s="988"/>
      <c r="F393" s="988"/>
      <c r="G393" s="988"/>
      <c r="H393" s="989"/>
      <c r="I393" s="463">
        <v>4</v>
      </c>
      <c r="J393" s="463">
        <v>27</v>
      </c>
      <c r="K393" s="463">
        <v>70</v>
      </c>
      <c r="L393" s="463">
        <v>12</v>
      </c>
      <c r="M393" s="463">
        <v>0</v>
      </c>
      <c r="N393" s="682">
        <v>113</v>
      </c>
      <c r="O393" s="117"/>
    </row>
    <row r="394" spans="1:15" x14ac:dyDescent="0.2">
      <c r="A394" s="53" t="s">
        <v>140</v>
      </c>
      <c r="B394" s="69" t="s">
        <v>406</v>
      </c>
      <c r="C394" s="987" t="s">
        <v>539</v>
      </c>
      <c r="D394" s="988"/>
      <c r="E394" s="988"/>
      <c r="F394" s="988"/>
      <c r="G394" s="988"/>
      <c r="H394" s="989"/>
      <c r="I394" s="463">
        <v>4</v>
      </c>
      <c r="J394" s="463">
        <v>21</v>
      </c>
      <c r="K394" s="463">
        <v>44</v>
      </c>
      <c r="L394" s="463">
        <v>17</v>
      </c>
      <c r="M394" s="463">
        <v>7</v>
      </c>
      <c r="N394" s="682">
        <v>93</v>
      </c>
      <c r="O394" s="117"/>
    </row>
    <row r="395" spans="1:15" x14ac:dyDescent="0.2">
      <c r="A395" s="53" t="s">
        <v>148</v>
      </c>
      <c r="B395" s="69" t="s">
        <v>410</v>
      </c>
      <c r="C395" s="987" t="s">
        <v>321</v>
      </c>
      <c r="D395" s="988"/>
      <c r="E395" s="988"/>
      <c r="F395" s="988"/>
      <c r="G395" s="988"/>
      <c r="H395" s="989"/>
      <c r="I395" s="463">
        <v>4</v>
      </c>
      <c r="J395" s="463">
        <v>27</v>
      </c>
      <c r="K395" s="463">
        <v>89</v>
      </c>
      <c r="L395" s="463">
        <v>8</v>
      </c>
      <c r="M395" s="463">
        <v>9</v>
      </c>
      <c r="N395" s="682">
        <v>137</v>
      </c>
      <c r="O395" s="117"/>
    </row>
    <row r="396" spans="1:15" x14ac:dyDescent="0.2">
      <c r="A396" s="53" t="s">
        <v>154</v>
      </c>
      <c r="B396" s="69" t="s">
        <v>412</v>
      </c>
      <c r="C396" s="987" t="s">
        <v>540</v>
      </c>
      <c r="D396" s="988"/>
      <c r="E396" s="988"/>
      <c r="F396" s="988"/>
      <c r="G396" s="988"/>
      <c r="H396" s="989"/>
      <c r="I396" s="463">
        <v>1</v>
      </c>
      <c r="J396" s="463">
        <v>14</v>
      </c>
      <c r="K396" s="463">
        <v>45</v>
      </c>
      <c r="L396" s="463">
        <v>3</v>
      </c>
      <c r="M396" s="463">
        <v>1</v>
      </c>
      <c r="N396" s="682">
        <v>64</v>
      </c>
      <c r="O396" s="117"/>
    </row>
    <row r="397" spans="1:15" x14ac:dyDescent="0.2">
      <c r="A397" s="53" t="s">
        <v>158</v>
      </c>
      <c r="B397" s="69" t="s">
        <v>414</v>
      </c>
      <c r="C397" s="990" t="s">
        <v>541</v>
      </c>
      <c r="D397" s="991"/>
      <c r="E397" s="991"/>
      <c r="F397" s="991"/>
      <c r="G397" s="991"/>
      <c r="H397" s="992"/>
      <c r="I397" s="471">
        <v>0</v>
      </c>
      <c r="J397" s="471">
        <v>2</v>
      </c>
      <c r="K397" s="471">
        <v>18</v>
      </c>
      <c r="L397" s="471">
        <v>11</v>
      </c>
      <c r="M397" s="471">
        <v>5</v>
      </c>
      <c r="N397" s="683">
        <v>36</v>
      </c>
      <c r="O397" s="117"/>
    </row>
    <row r="398" spans="1:15" x14ac:dyDescent="0.2">
      <c r="A398" s="70" t="s">
        <v>166</v>
      </c>
      <c r="B398" s="89" t="s">
        <v>332</v>
      </c>
      <c r="C398" s="1002" t="s">
        <v>527</v>
      </c>
      <c r="D398" s="1003"/>
      <c r="E398" s="1003"/>
      <c r="F398" s="1003"/>
      <c r="G398" s="1003"/>
      <c r="H398" s="1004"/>
      <c r="I398" s="76">
        <v>541</v>
      </c>
      <c r="J398" s="76">
        <v>1409</v>
      </c>
      <c r="K398" s="76">
        <v>1137</v>
      </c>
      <c r="L398" s="76">
        <v>146</v>
      </c>
      <c r="M398" s="76">
        <v>70</v>
      </c>
      <c r="N398" s="208">
        <v>3303</v>
      </c>
      <c r="O398" s="117"/>
    </row>
    <row r="399" spans="1:15" x14ac:dyDescent="0.2">
      <c r="A399" s="53" t="s">
        <v>168</v>
      </c>
      <c r="B399" s="69" t="s">
        <v>418</v>
      </c>
      <c r="C399" s="996" t="s">
        <v>542</v>
      </c>
      <c r="D399" s="997"/>
      <c r="E399" s="997"/>
      <c r="F399" s="997"/>
      <c r="G399" s="997"/>
      <c r="H399" s="998"/>
      <c r="I399" s="471">
        <v>278</v>
      </c>
      <c r="J399" s="471">
        <v>669</v>
      </c>
      <c r="K399" s="471">
        <v>477</v>
      </c>
      <c r="L399" s="471">
        <v>43</v>
      </c>
      <c r="M399" s="471">
        <v>31</v>
      </c>
      <c r="N399" s="683">
        <v>1498</v>
      </c>
      <c r="O399" s="117"/>
    </row>
    <row r="400" spans="1:15" x14ac:dyDescent="0.2">
      <c r="A400" s="53" t="s">
        <v>172</v>
      </c>
      <c r="B400" s="69" t="s">
        <v>420</v>
      </c>
      <c r="C400" s="987" t="s">
        <v>543</v>
      </c>
      <c r="D400" s="988"/>
      <c r="E400" s="988"/>
      <c r="F400" s="988"/>
      <c r="G400" s="988"/>
      <c r="H400" s="989"/>
      <c r="I400" s="471">
        <v>72</v>
      </c>
      <c r="J400" s="471">
        <v>291</v>
      </c>
      <c r="K400" s="471">
        <v>226</v>
      </c>
      <c r="L400" s="471">
        <v>51</v>
      </c>
      <c r="M400" s="471">
        <v>13</v>
      </c>
      <c r="N400" s="683">
        <v>653</v>
      </c>
      <c r="O400" s="117"/>
    </row>
    <row r="401" spans="1:15" x14ac:dyDescent="0.2">
      <c r="A401" s="53" t="s">
        <v>178</v>
      </c>
      <c r="B401" s="69" t="s">
        <v>422</v>
      </c>
      <c r="C401" s="987" t="s">
        <v>331</v>
      </c>
      <c r="D401" s="988"/>
      <c r="E401" s="988"/>
      <c r="F401" s="988"/>
      <c r="G401" s="988"/>
      <c r="H401" s="989"/>
      <c r="I401" s="471">
        <v>167</v>
      </c>
      <c r="J401" s="471">
        <v>353</v>
      </c>
      <c r="K401" s="471">
        <v>332</v>
      </c>
      <c r="L401" s="471">
        <v>42</v>
      </c>
      <c r="M401" s="471">
        <v>16</v>
      </c>
      <c r="N401" s="683">
        <v>910</v>
      </c>
      <c r="O401" s="117"/>
    </row>
    <row r="402" spans="1:15" x14ac:dyDescent="0.2">
      <c r="A402" s="53" t="s">
        <v>182</v>
      </c>
      <c r="B402" s="69" t="s">
        <v>423</v>
      </c>
      <c r="C402" s="990" t="s">
        <v>544</v>
      </c>
      <c r="D402" s="991"/>
      <c r="E402" s="991"/>
      <c r="F402" s="991"/>
      <c r="G402" s="991"/>
      <c r="H402" s="992"/>
      <c r="I402" s="471">
        <v>24</v>
      </c>
      <c r="J402" s="471">
        <v>96</v>
      </c>
      <c r="K402" s="471">
        <v>102</v>
      </c>
      <c r="L402" s="471">
        <v>10</v>
      </c>
      <c r="M402" s="471">
        <v>10</v>
      </c>
      <c r="N402" s="683">
        <v>242</v>
      </c>
      <c r="O402" s="117"/>
    </row>
    <row r="403" spans="1:15" x14ac:dyDescent="0.2">
      <c r="A403" s="70" t="s">
        <v>186</v>
      </c>
      <c r="B403" s="89" t="s">
        <v>425</v>
      </c>
      <c r="C403" s="993" t="s">
        <v>528</v>
      </c>
      <c r="D403" s="994"/>
      <c r="E403" s="994"/>
      <c r="F403" s="994"/>
      <c r="G403" s="994"/>
      <c r="H403" s="995"/>
      <c r="I403" s="76">
        <v>388</v>
      </c>
      <c r="J403" s="76">
        <v>1041</v>
      </c>
      <c r="K403" s="76">
        <v>1131</v>
      </c>
      <c r="L403" s="76">
        <v>132</v>
      </c>
      <c r="M403" s="76">
        <v>93</v>
      </c>
      <c r="N403" s="208">
        <v>2785</v>
      </c>
      <c r="O403" s="117"/>
    </row>
    <row r="404" spans="1:15" x14ac:dyDescent="0.2">
      <c r="A404" s="53" t="s">
        <v>188</v>
      </c>
      <c r="B404" s="69" t="s">
        <v>426</v>
      </c>
      <c r="C404" s="996" t="s">
        <v>337</v>
      </c>
      <c r="D404" s="997"/>
      <c r="E404" s="997"/>
      <c r="F404" s="997"/>
      <c r="G404" s="997"/>
      <c r="H404" s="998"/>
      <c r="I404" s="471">
        <v>320</v>
      </c>
      <c r="J404" s="471">
        <v>794</v>
      </c>
      <c r="K404" s="471">
        <v>860</v>
      </c>
      <c r="L404" s="471">
        <v>88</v>
      </c>
      <c r="M404" s="471">
        <v>81</v>
      </c>
      <c r="N404" s="683">
        <v>2143</v>
      </c>
      <c r="O404" s="117"/>
    </row>
    <row r="405" spans="1:15" x14ac:dyDescent="0.2">
      <c r="A405" s="53" t="s">
        <v>196</v>
      </c>
      <c r="B405" s="69" t="s">
        <v>429</v>
      </c>
      <c r="C405" s="999" t="s">
        <v>553</v>
      </c>
      <c r="D405" s="1000"/>
      <c r="E405" s="1000"/>
      <c r="F405" s="1000"/>
      <c r="G405" s="1000"/>
      <c r="H405" s="1001"/>
      <c r="I405" s="471">
        <v>23</v>
      </c>
      <c r="J405" s="471">
        <v>58</v>
      </c>
      <c r="K405" s="471">
        <v>63</v>
      </c>
      <c r="L405" s="471">
        <v>12</v>
      </c>
      <c r="M405" s="471">
        <v>1</v>
      </c>
      <c r="N405" s="683">
        <v>157</v>
      </c>
      <c r="O405" s="117"/>
    </row>
    <row r="406" spans="1:15" ht="13.5" thickBot="1" x14ac:dyDescent="0.25">
      <c r="A406" s="53" t="s">
        <v>202</v>
      </c>
      <c r="B406" s="69" t="s">
        <v>432</v>
      </c>
      <c r="C406" s="987" t="s">
        <v>344</v>
      </c>
      <c r="D406" s="988"/>
      <c r="E406" s="988"/>
      <c r="F406" s="988"/>
      <c r="G406" s="988"/>
      <c r="H406" s="989"/>
      <c r="I406" s="471">
        <v>45</v>
      </c>
      <c r="J406" s="471">
        <v>189</v>
      </c>
      <c r="K406" s="471">
        <v>208</v>
      </c>
      <c r="L406" s="471">
        <v>32</v>
      </c>
      <c r="M406" s="471">
        <v>11</v>
      </c>
      <c r="N406" s="683">
        <v>485</v>
      </c>
      <c r="O406" s="117"/>
    </row>
    <row r="407" spans="1:15" ht="13.5" thickTop="1" x14ac:dyDescent="0.2">
      <c r="A407" s="684" t="s">
        <v>711</v>
      </c>
      <c r="B407" s="685"/>
      <c r="C407" s="686"/>
      <c r="D407" s="687"/>
      <c r="E407" s="687"/>
      <c r="F407" s="687"/>
      <c r="G407" s="687"/>
      <c r="H407" s="688"/>
      <c r="I407" s="689"/>
      <c r="J407" s="689"/>
      <c r="K407" s="689"/>
      <c r="L407" s="689"/>
      <c r="M407" s="689"/>
      <c r="N407" s="690"/>
    </row>
    <row r="408" spans="1:15" x14ac:dyDescent="0.2">
      <c r="A408" s="691"/>
      <c r="B408" s="692"/>
      <c r="C408" s="1191" t="s">
        <v>219</v>
      </c>
      <c r="D408" s="1191"/>
      <c r="E408" s="1191"/>
      <c r="F408" s="1191"/>
      <c r="G408" s="1191"/>
      <c r="H408" s="1192"/>
      <c r="I408" s="471">
        <v>9443</v>
      </c>
      <c r="J408" s="471">
        <v>24120</v>
      </c>
      <c r="K408" s="471">
        <v>27699</v>
      </c>
      <c r="L408" s="471">
        <v>4443</v>
      </c>
      <c r="M408" s="471">
        <v>2044</v>
      </c>
      <c r="N408" s="683">
        <v>67749</v>
      </c>
      <c r="O408" s="117"/>
    </row>
    <row r="409" spans="1:15" x14ac:dyDescent="0.2">
      <c r="A409" s="693"/>
      <c r="B409" s="694"/>
      <c r="C409" s="988" t="s">
        <v>210</v>
      </c>
      <c r="D409" s="988"/>
      <c r="E409" s="988"/>
      <c r="F409" s="988"/>
      <c r="G409" s="988"/>
      <c r="H409" s="989"/>
      <c r="I409" s="471">
        <v>18811</v>
      </c>
      <c r="J409" s="471">
        <v>44558</v>
      </c>
      <c r="K409" s="471">
        <v>54602</v>
      </c>
      <c r="L409" s="471">
        <v>10501</v>
      </c>
      <c r="M409" s="471">
        <v>6701</v>
      </c>
      <c r="N409" s="683">
        <v>135173</v>
      </c>
      <c r="O409" s="117"/>
    </row>
    <row r="410" spans="1:15" x14ac:dyDescent="0.2">
      <c r="A410" s="695"/>
      <c r="B410" s="696"/>
      <c r="C410" s="988" t="s">
        <v>213</v>
      </c>
      <c r="D410" s="988"/>
      <c r="E410" s="988"/>
      <c r="F410" s="988"/>
      <c r="G410" s="988"/>
      <c r="H410" s="989"/>
      <c r="I410" s="471">
        <v>4016</v>
      </c>
      <c r="J410" s="471">
        <v>11283</v>
      </c>
      <c r="K410" s="471">
        <v>15256</v>
      </c>
      <c r="L410" s="471">
        <v>2607</v>
      </c>
      <c r="M410" s="471">
        <v>2105</v>
      </c>
      <c r="N410" s="683">
        <v>35267</v>
      </c>
      <c r="O410" s="117"/>
    </row>
    <row r="411" spans="1:15" x14ac:dyDescent="0.2">
      <c r="A411" s="693"/>
      <c r="B411" s="694"/>
      <c r="C411" s="988" t="s">
        <v>216</v>
      </c>
      <c r="D411" s="988"/>
      <c r="E411" s="988"/>
      <c r="F411" s="988"/>
      <c r="G411" s="988"/>
      <c r="H411" s="989"/>
      <c r="I411" s="471">
        <v>4443</v>
      </c>
      <c r="J411" s="471">
        <v>13050</v>
      </c>
      <c r="K411" s="471">
        <v>14853</v>
      </c>
      <c r="L411" s="471">
        <v>2507</v>
      </c>
      <c r="M411" s="471">
        <v>1715</v>
      </c>
      <c r="N411" s="683">
        <v>36568</v>
      </c>
      <c r="O411" s="117"/>
    </row>
    <row r="412" spans="1:15" x14ac:dyDescent="0.2">
      <c r="A412" s="693"/>
      <c r="B412" s="694"/>
      <c r="C412" s="1189" t="s">
        <v>220</v>
      </c>
      <c r="D412" s="1189"/>
      <c r="E412" s="1189"/>
      <c r="F412" s="1189"/>
      <c r="G412" s="1189"/>
      <c r="H412" s="1190"/>
      <c r="I412" s="697">
        <v>36713</v>
      </c>
      <c r="J412" s="697">
        <v>93011</v>
      </c>
      <c r="K412" s="697">
        <v>112410</v>
      </c>
      <c r="L412" s="697">
        <v>20058</v>
      </c>
      <c r="M412" s="697">
        <v>12565</v>
      </c>
      <c r="N412" s="698">
        <v>274757</v>
      </c>
      <c r="O412" s="117"/>
    </row>
    <row r="413" spans="1:15" ht="13.5" thickBot="1" x14ac:dyDescent="0.25">
      <c r="A413" s="699"/>
      <c r="B413" s="700"/>
      <c r="C413" s="985" t="s">
        <v>221</v>
      </c>
      <c r="D413" s="985"/>
      <c r="E413" s="985"/>
      <c r="F413" s="985"/>
      <c r="G413" s="985"/>
      <c r="H413" s="986"/>
      <c r="I413" s="477">
        <v>783866</v>
      </c>
      <c r="J413" s="477">
        <v>1830878</v>
      </c>
      <c r="K413" s="477">
        <v>1925174</v>
      </c>
      <c r="L413" s="477">
        <v>398794</v>
      </c>
      <c r="M413" s="477">
        <v>271727</v>
      </c>
      <c r="N413" s="701">
        <v>5210439</v>
      </c>
      <c r="O413" s="117"/>
    </row>
    <row r="414" spans="1:15" ht="13.5" thickTop="1" x14ac:dyDescent="0.2"/>
    <row r="415" spans="1:15" ht="15" x14ac:dyDescent="0.25">
      <c r="A415" s="1028" t="s">
        <v>741</v>
      </c>
      <c r="B415" s="1028"/>
      <c r="C415" s="1029" t="s">
        <v>712</v>
      </c>
      <c r="D415" s="1029"/>
      <c r="E415" s="1029"/>
      <c r="F415" s="1029"/>
      <c r="G415" s="1029"/>
      <c r="H415" s="1029"/>
      <c r="I415" s="1029"/>
      <c r="J415" s="1029"/>
      <c r="K415" s="1029"/>
      <c r="L415" s="1029"/>
    </row>
    <row r="417" spans="1:14" ht="14.25" x14ac:dyDescent="0.2">
      <c r="A417" s="102" t="s">
        <v>742</v>
      </c>
    </row>
    <row r="418" spans="1:14" ht="13.5" thickBot="1" x14ac:dyDescent="0.25"/>
    <row r="419" spans="1:14" ht="13.5" thickTop="1" x14ac:dyDescent="0.2">
      <c r="A419" s="1180"/>
      <c r="B419" s="1181"/>
      <c r="C419" s="1181"/>
      <c r="D419" s="1181"/>
      <c r="E419" s="1181"/>
      <c r="F419" s="1181"/>
      <c r="G419" s="1181"/>
      <c r="H419" s="1182"/>
      <c r="I419" s="6" t="s">
        <v>713</v>
      </c>
      <c r="J419" s="6"/>
      <c r="K419" s="6"/>
      <c r="L419" s="6"/>
      <c r="M419" s="6"/>
      <c r="N419" s="7"/>
    </row>
    <row r="420" spans="1:14" x14ac:dyDescent="0.2">
      <c r="A420" s="1177"/>
      <c r="B420" s="1178"/>
      <c r="C420" s="1178"/>
      <c r="D420" s="1178"/>
      <c r="E420" s="1178"/>
      <c r="F420" s="1178"/>
      <c r="G420" s="1178"/>
      <c r="H420" s="1179"/>
      <c r="I420" s="185" t="s">
        <v>702</v>
      </c>
      <c r="J420" s="107"/>
      <c r="K420" s="107"/>
      <c r="L420" s="107"/>
      <c r="M420" s="107"/>
      <c r="N420" s="251"/>
    </row>
    <row r="421" spans="1:14" x14ac:dyDescent="0.2">
      <c r="A421" s="1177"/>
      <c r="B421" s="1178"/>
      <c r="C421" s="1178"/>
      <c r="D421" s="1178"/>
      <c r="E421" s="1178"/>
      <c r="F421" s="1178"/>
      <c r="G421" s="1178"/>
      <c r="H421" s="1179"/>
      <c r="I421" s="108" t="s">
        <v>703</v>
      </c>
      <c r="J421" s="109"/>
      <c r="K421" s="109"/>
      <c r="L421" s="109"/>
      <c r="M421" s="109" t="s">
        <v>670</v>
      </c>
      <c r="N421" s="110"/>
    </row>
    <row r="422" spans="1:14" x14ac:dyDescent="0.2">
      <c r="A422" s="1132" t="s">
        <v>520</v>
      </c>
      <c r="B422" s="1133"/>
      <c r="C422" s="1133"/>
      <c r="D422" s="1133"/>
      <c r="E422" s="1133"/>
      <c r="F422" s="1133"/>
      <c r="G422" s="1133"/>
      <c r="H422" s="1134"/>
      <c r="I422" s="488" t="s">
        <v>704</v>
      </c>
      <c r="J422" s="109"/>
      <c r="K422" s="109" t="s">
        <v>705</v>
      </c>
      <c r="L422" s="109" t="s">
        <v>676</v>
      </c>
      <c r="M422" s="109" t="s">
        <v>676</v>
      </c>
      <c r="N422" s="110"/>
    </row>
    <row r="423" spans="1:14" x14ac:dyDescent="0.2">
      <c r="A423" s="1011" t="s">
        <v>1</v>
      </c>
      <c r="B423" s="1012"/>
      <c r="C423" s="1013"/>
      <c r="D423" s="1014"/>
      <c r="E423" s="1014"/>
      <c r="F423" s="1014"/>
      <c r="G423" s="1014"/>
      <c r="H423" s="1015"/>
      <c r="I423" s="108" t="s">
        <v>706</v>
      </c>
      <c r="J423" s="109" t="s">
        <v>707</v>
      </c>
      <c r="K423" s="109" t="s">
        <v>708</v>
      </c>
      <c r="L423" s="224" t="s">
        <v>684</v>
      </c>
      <c r="M423" s="224" t="s">
        <v>684</v>
      </c>
      <c r="N423" s="110"/>
    </row>
    <row r="424" spans="1:14" ht="13.5" thickBot="1" x14ac:dyDescent="0.25">
      <c r="A424" s="169" t="s">
        <v>3</v>
      </c>
      <c r="B424" s="109" t="s">
        <v>4</v>
      </c>
      <c r="C424" s="1071" t="s">
        <v>5</v>
      </c>
      <c r="D424" s="1116"/>
      <c r="E424" s="1116"/>
      <c r="F424" s="1116"/>
      <c r="G424" s="1116"/>
      <c r="H424" s="1072"/>
      <c r="I424" s="488" t="s">
        <v>709</v>
      </c>
      <c r="J424" s="109" t="s">
        <v>688</v>
      </c>
      <c r="K424" s="109" t="s">
        <v>688</v>
      </c>
      <c r="L424" s="109" t="s">
        <v>694</v>
      </c>
      <c r="M424" s="109" t="s">
        <v>694</v>
      </c>
      <c r="N424" s="110" t="s">
        <v>8</v>
      </c>
    </row>
    <row r="425" spans="1:14" ht="13.5" thickTop="1" x14ac:dyDescent="0.2">
      <c r="A425" s="111" t="s">
        <v>207</v>
      </c>
      <c r="B425" s="112"/>
      <c r="C425" s="480"/>
      <c r="D425" s="113"/>
      <c r="E425" s="113"/>
      <c r="F425" s="113"/>
      <c r="G425" s="113"/>
      <c r="H425" s="114"/>
      <c r="I425" s="677"/>
      <c r="J425" s="279"/>
      <c r="K425" s="279"/>
      <c r="L425" s="279"/>
      <c r="M425" s="279"/>
      <c r="N425" s="280"/>
    </row>
    <row r="426" spans="1:14" x14ac:dyDescent="0.2">
      <c r="A426" s="678" t="s">
        <v>9</v>
      </c>
      <c r="B426" s="679" t="s">
        <v>218</v>
      </c>
      <c r="C426" s="1193" t="s">
        <v>710</v>
      </c>
      <c r="D426" s="1194"/>
      <c r="E426" s="1194"/>
      <c r="F426" s="1194"/>
      <c r="G426" s="1194"/>
      <c r="H426" s="1195"/>
      <c r="I426" s="702">
        <v>0.18380897168046728</v>
      </c>
      <c r="J426" s="702">
        <v>0.40905262467048054</v>
      </c>
      <c r="K426" s="702">
        <v>0.35576071143391563</v>
      </c>
      <c r="L426" s="702">
        <v>3.4838822589995731E-2</v>
      </c>
      <c r="M426" s="702">
        <v>1.6538869625140833E-2</v>
      </c>
      <c r="N426" s="703">
        <v>1</v>
      </c>
    </row>
    <row r="427" spans="1:14" x14ac:dyDescent="0.2">
      <c r="A427" s="452" t="s">
        <v>11</v>
      </c>
      <c r="B427" s="453" t="s">
        <v>351</v>
      </c>
      <c r="C427" s="1022" t="s">
        <v>522</v>
      </c>
      <c r="D427" s="1023"/>
      <c r="E427" s="1023"/>
      <c r="F427" s="1023"/>
      <c r="G427" s="1023"/>
      <c r="H427" s="1024"/>
      <c r="I427" s="497">
        <v>0.20725120661916802</v>
      </c>
      <c r="J427" s="497">
        <v>0.41454071860874897</v>
      </c>
      <c r="K427" s="497">
        <v>0.32959855971807245</v>
      </c>
      <c r="L427" s="497">
        <v>3.2904313184708496E-2</v>
      </c>
      <c r="M427" s="497">
        <v>1.5705201869302077E-2</v>
      </c>
      <c r="N427" s="704">
        <v>1</v>
      </c>
    </row>
    <row r="428" spans="1:14" x14ac:dyDescent="0.2">
      <c r="A428" s="53" t="s">
        <v>13</v>
      </c>
      <c r="B428" s="54" t="s">
        <v>352</v>
      </c>
      <c r="C428" s="1174" t="s">
        <v>249</v>
      </c>
      <c r="D428" s="1175"/>
      <c r="E428" s="1175"/>
      <c r="F428" s="1175"/>
      <c r="G428" s="1175"/>
      <c r="H428" s="1176"/>
      <c r="I428" s="177">
        <v>0.20725120661916802</v>
      </c>
      <c r="J428" s="177">
        <v>0.41454071860874897</v>
      </c>
      <c r="K428" s="177">
        <v>0.32959855971807245</v>
      </c>
      <c r="L428" s="177">
        <v>3.2904313184708496E-2</v>
      </c>
      <c r="M428" s="177">
        <v>1.5705201869302077E-2</v>
      </c>
      <c r="N428" s="215">
        <v>1</v>
      </c>
    </row>
    <row r="429" spans="1:14" x14ac:dyDescent="0.2">
      <c r="A429" s="70" t="s">
        <v>17</v>
      </c>
      <c r="B429" s="466" t="s">
        <v>353</v>
      </c>
      <c r="C429" s="993" t="s">
        <v>523</v>
      </c>
      <c r="D429" s="994"/>
      <c r="E429" s="994"/>
      <c r="F429" s="994"/>
      <c r="G429" s="994"/>
      <c r="H429" s="995"/>
      <c r="I429" s="216">
        <v>0.23284205895292565</v>
      </c>
      <c r="J429" s="216">
        <v>0.4189397272327321</v>
      </c>
      <c r="K429" s="216">
        <v>0.30928288605367354</v>
      </c>
      <c r="L429" s="216">
        <v>2.6176858776946768E-2</v>
      </c>
      <c r="M429" s="216">
        <v>1.2758468983721953E-2</v>
      </c>
      <c r="N429" s="217">
        <v>0.99999999999999989</v>
      </c>
    </row>
    <row r="430" spans="1:14" x14ac:dyDescent="0.2">
      <c r="A430" s="53" t="s">
        <v>19</v>
      </c>
      <c r="B430" s="54" t="s">
        <v>354</v>
      </c>
      <c r="C430" s="996" t="s">
        <v>277</v>
      </c>
      <c r="D430" s="997"/>
      <c r="E430" s="997"/>
      <c r="F430" s="997"/>
      <c r="G430" s="997"/>
      <c r="H430" s="998"/>
      <c r="I430" s="177">
        <v>0.21691378363536518</v>
      </c>
      <c r="J430" s="177">
        <v>0.39209225700164746</v>
      </c>
      <c r="K430" s="177">
        <v>0.35310269082921469</v>
      </c>
      <c r="L430" s="177">
        <v>2.8555738605161998E-2</v>
      </c>
      <c r="M430" s="177">
        <v>9.335529928610654E-3</v>
      </c>
      <c r="N430" s="215">
        <v>1</v>
      </c>
    </row>
    <row r="431" spans="1:14" x14ac:dyDescent="0.2">
      <c r="A431" s="53" t="s">
        <v>32</v>
      </c>
      <c r="B431" s="54" t="s">
        <v>361</v>
      </c>
      <c r="C431" s="987" t="s">
        <v>282</v>
      </c>
      <c r="D431" s="988"/>
      <c r="E431" s="988"/>
      <c r="F431" s="988"/>
      <c r="G431" s="988"/>
      <c r="H431" s="989"/>
      <c r="I431" s="177">
        <v>0.23749465583582727</v>
      </c>
      <c r="J431" s="177">
        <v>0.42753313381787089</v>
      </c>
      <c r="K431" s="177">
        <v>0.30889268918341173</v>
      </c>
      <c r="L431" s="177">
        <v>1.6460025651988029E-2</v>
      </c>
      <c r="M431" s="177">
        <v>9.6194955109020954E-3</v>
      </c>
      <c r="N431" s="215">
        <v>1</v>
      </c>
    </row>
    <row r="432" spans="1:14" x14ac:dyDescent="0.2">
      <c r="A432" s="53" t="s">
        <v>44</v>
      </c>
      <c r="B432" s="54" t="s">
        <v>365</v>
      </c>
      <c r="C432" s="987" t="s">
        <v>532</v>
      </c>
      <c r="D432" s="988"/>
      <c r="E432" s="988"/>
      <c r="F432" s="988"/>
      <c r="G432" s="988"/>
      <c r="H432" s="989"/>
      <c r="I432" s="177">
        <v>0.25898617511520738</v>
      </c>
      <c r="J432" s="177">
        <v>0.51428571428571423</v>
      </c>
      <c r="K432" s="177">
        <v>0.16129032258064516</v>
      </c>
      <c r="L432" s="177">
        <v>3.5944700460829496E-2</v>
      </c>
      <c r="M432" s="177">
        <v>2.9493087557603687E-2</v>
      </c>
      <c r="N432" s="215">
        <v>1</v>
      </c>
    </row>
    <row r="433" spans="1:14" x14ac:dyDescent="0.2">
      <c r="A433" s="53" t="s">
        <v>58</v>
      </c>
      <c r="B433" s="54" t="s">
        <v>372</v>
      </c>
      <c r="C433" s="987" t="s">
        <v>290</v>
      </c>
      <c r="D433" s="988"/>
      <c r="E433" s="988"/>
      <c r="F433" s="988"/>
      <c r="G433" s="988"/>
      <c r="H433" s="989"/>
      <c r="I433" s="177">
        <v>0.25899912203687447</v>
      </c>
      <c r="J433" s="177">
        <v>0.37313432835820898</v>
      </c>
      <c r="K433" s="177">
        <v>0.32748024582967517</v>
      </c>
      <c r="L433" s="177">
        <v>3.0728709394205442E-2</v>
      </c>
      <c r="M433" s="177">
        <v>9.6575943810359964E-3</v>
      </c>
      <c r="N433" s="215">
        <v>1.0000000000000002</v>
      </c>
    </row>
    <row r="434" spans="1:14" x14ac:dyDescent="0.2">
      <c r="A434" s="53" t="s">
        <v>68</v>
      </c>
      <c r="B434" s="54" t="s">
        <v>376</v>
      </c>
      <c r="C434" s="990" t="s">
        <v>533</v>
      </c>
      <c r="D434" s="991"/>
      <c r="E434" s="991"/>
      <c r="F434" s="991"/>
      <c r="G434" s="991"/>
      <c r="H434" s="992"/>
      <c r="I434" s="177">
        <v>9.4850948509485097E-2</v>
      </c>
      <c r="J434" s="177">
        <v>0.30352303523035229</v>
      </c>
      <c r="K434" s="177">
        <v>0.47696476964769646</v>
      </c>
      <c r="L434" s="177">
        <v>9.4850948509485097E-2</v>
      </c>
      <c r="M434" s="177">
        <v>2.9810298102981029E-2</v>
      </c>
      <c r="N434" s="215">
        <v>1</v>
      </c>
    </row>
    <row r="435" spans="1:14" x14ac:dyDescent="0.2">
      <c r="A435" s="70" t="s">
        <v>76</v>
      </c>
      <c r="B435" s="89" t="s">
        <v>380</v>
      </c>
      <c r="C435" s="993" t="s">
        <v>524</v>
      </c>
      <c r="D435" s="994"/>
      <c r="E435" s="994"/>
      <c r="F435" s="994"/>
      <c r="G435" s="994"/>
      <c r="H435" s="995"/>
      <c r="I435" s="216">
        <v>0.11199267622825755</v>
      </c>
      <c r="J435" s="216">
        <v>0.39660258366392026</v>
      </c>
      <c r="K435" s="216">
        <v>0.43240768996032958</v>
      </c>
      <c r="L435" s="216">
        <v>3.7432611128064286E-2</v>
      </c>
      <c r="M435" s="216">
        <v>2.1564439019428339E-2</v>
      </c>
      <c r="N435" s="217">
        <v>1</v>
      </c>
    </row>
    <row r="436" spans="1:14" x14ac:dyDescent="0.2">
      <c r="A436" s="53" t="s">
        <v>78</v>
      </c>
      <c r="B436" s="69" t="s">
        <v>381</v>
      </c>
      <c r="C436" s="996" t="s">
        <v>294</v>
      </c>
      <c r="D436" s="997"/>
      <c r="E436" s="997"/>
      <c r="F436" s="997"/>
      <c r="G436" s="997"/>
      <c r="H436" s="998"/>
      <c r="I436" s="177">
        <v>0.10326993660326994</v>
      </c>
      <c r="J436" s="177">
        <v>0.40924257590924257</v>
      </c>
      <c r="K436" s="177">
        <v>0.42659325992659325</v>
      </c>
      <c r="L436" s="177">
        <v>4.1207874541207876E-2</v>
      </c>
      <c r="M436" s="177">
        <v>1.9686353019686353E-2</v>
      </c>
      <c r="N436" s="215">
        <v>1</v>
      </c>
    </row>
    <row r="437" spans="1:14" x14ac:dyDescent="0.2">
      <c r="A437" s="53" t="s">
        <v>84</v>
      </c>
      <c r="B437" s="69" t="s">
        <v>383</v>
      </c>
      <c r="C437" s="990" t="s">
        <v>300</v>
      </c>
      <c r="D437" s="991"/>
      <c r="E437" s="991"/>
      <c r="F437" s="991"/>
      <c r="G437" s="991"/>
      <c r="H437" s="992"/>
      <c r="I437" s="177">
        <v>0.12561897315611154</v>
      </c>
      <c r="J437" s="177">
        <v>0.37685691946833466</v>
      </c>
      <c r="K437" s="177">
        <v>0.44149074798019283</v>
      </c>
      <c r="L437" s="177">
        <v>3.153505342715663E-2</v>
      </c>
      <c r="M437" s="177">
        <v>2.4498305968204327E-2</v>
      </c>
      <c r="N437" s="215">
        <v>1</v>
      </c>
    </row>
    <row r="438" spans="1:14" x14ac:dyDescent="0.2">
      <c r="A438" s="70" t="s">
        <v>88</v>
      </c>
      <c r="B438" s="71" t="s">
        <v>384</v>
      </c>
      <c r="C438" s="993" t="s">
        <v>525</v>
      </c>
      <c r="D438" s="994"/>
      <c r="E438" s="994"/>
      <c r="F438" s="994"/>
      <c r="G438" s="994"/>
      <c r="H438" s="995"/>
      <c r="I438" s="216">
        <v>0.10317328459877056</v>
      </c>
      <c r="J438" s="216">
        <v>0.38444924406047515</v>
      </c>
      <c r="K438" s="216">
        <v>0.45306529323807943</v>
      </c>
      <c r="L438" s="216">
        <v>4.7848479813922581E-2</v>
      </c>
      <c r="M438" s="216">
        <v>1.1463698288752284E-2</v>
      </c>
      <c r="N438" s="217">
        <v>1</v>
      </c>
    </row>
    <row r="439" spans="1:14" x14ac:dyDescent="0.2">
      <c r="A439" s="53" t="s">
        <v>90</v>
      </c>
      <c r="B439" s="69" t="s">
        <v>385</v>
      </c>
      <c r="C439" s="996" t="s">
        <v>304</v>
      </c>
      <c r="D439" s="997"/>
      <c r="E439" s="997"/>
      <c r="F439" s="997"/>
      <c r="G439" s="997"/>
      <c r="H439" s="998"/>
      <c r="I439" s="177">
        <v>0.13040791100123608</v>
      </c>
      <c r="J439" s="177">
        <v>0.40729295426452411</v>
      </c>
      <c r="K439" s="177">
        <v>0.41965389369592088</v>
      </c>
      <c r="L439" s="177">
        <v>3.1520395550061801E-2</v>
      </c>
      <c r="M439" s="177">
        <v>1.1124845488257108E-2</v>
      </c>
      <c r="N439" s="215">
        <v>1</v>
      </c>
    </row>
    <row r="440" spans="1:14" x14ac:dyDescent="0.2">
      <c r="A440" s="53" t="s">
        <v>94</v>
      </c>
      <c r="B440" s="69" t="s">
        <v>386</v>
      </c>
      <c r="C440" s="987" t="s">
        <v>309</v>
      </c>
      <c r="D440" s="988"/>
      <c r="E440" s="988"/>
      <c r="F440" s="988"/>
      <c r="G440" s="988"/>
      <c r="H440" s="989"/>
      <c r="I440" s="177">
        <v>0.10351201478743069</v>
      </c>
      <c r="J440" s="177">
        <v>0.39186691312384475</v>
      </c>
      <c r="K440" s="177">
        <v>0.43253234750462105</v>
      </c>
      <c r="L440" s="177">
        <v>5.730129390018484E-2</v>
      </c>
      <c r="M440" s="177">
        <v>1.4787430683918669E-2</v>
      </c>
      <c r="N440" s="215">
        <v>0.99999999999999989</v>
      </c>
    </row>
    <row r="441" spans="1:14" x14ac:dyDescent="0.2">
      <c r="A441" s="53" t="s">
        <v>102</v>
      </c>
      <c r="B441" s="69" t="s">
        <v>389</v>
      </c>
      <c r="C441" s="987" t="s">
        <v>534</v>
      </c>
      <c r="D441" s="988"/>
      <c r="E441" s="988"/>
      <c r="F441" s="988"/>
      <c r="G441" s="988"/>
      <c r="H441" s="989"/>
      <c r="I441" s="177">
        <v>9.2633928571428575E-2</v>
      </c>
      <c r="J441" s="177">
        <v>0.32700892857142855</v>
      </c>
      <c r="K441" s="177">
        <v>0.47879464285714285</v>
      </c>
      <c r="L441" s="177">
        <v>8.7053571428571425E-2</v>
      </c>
      <c r="M441" s="177">
        <v>1.4508928571428572E-2</v>
      </c>
      <c r="N441" s="215">
        <v>1</v>
      </c>
    </row>
    <row r="442" spans="1:14" x14ac:dyDescent="0.2">
      <c r="A442" s="53" t="s">
        <v>116</v>
      </c>
      <c r="B442" s="69" t="s">
        <v>395</v>
      </c>
      <c r="C442" s="987" t="s">
        <v>535</v>
      </c>
      <c r="D442" s="988"/>
      <c r="E442" s="988"/>
      <c r="F442" s="988"/>
      <c r="G442" s="988"/>
      <c r="H442" s="989"/>
      <c r="I442" s="177">
        <v>3.7037037037037035E-2</v>
      </c>
      <c r="J442" s="177">
        <v>0.25925925925925924</v>
      </c>
      <c r="K442" s="177">
        <v>0.44444444444444442</v>
      </c>
      <c r="L442" s="177">
        <v>0.23703703703703705</v>
      </c>
      <c r="M442" s="177">
        <v>2.2222222222222223E-2</v>
      </c>
      <c r="N442" s="215">
        <v>1</v>
      </c>
    </row>
    <row r="443" spans="1:14" x14ac:dyDescent="0.2">
      <c r="A443" s="53" t="s">
        <v>120</v>
      </c>
      <c r="B443" s="69" t="s">
        <v>397</v>
      </c>
      <c r="C443" s="990" t="s">
        <v>536</v>
      </c>
      <c r="D443" s="991"/>
      <c r="E443" s="991"/>
      <c r="F443" s="991"/>
      <c r="G443" s="991"/>
      <c r="H443" s="992"/>
      <c r="I443" s="177">
        <v>9.4026157652880873E-2</v>
      </c>
      <c r="J443" s="177">
        <v>0.39413220219158712</v>
      </c>
      <c r="K443" s="177">
        <v>0.46836337928596677</v>
      </c>
      <c r="L443" s="177">
        <v>3.3934252386002124E-2</v>
      </c>
      <c r="M443" s="177">
        <v>9.5440084835630972E-3</v>
      </c>
      <c r="N443" s="215">
        <v>1</v>
      </c>
    </row>
    <row r="444" spans="1:14" x14ac:dyDescent="0.2">
      <c r="A444" s="70" t="s">
        <v>124</v>
      </c>
      <c r="B444" s="89" t="s">
        <v>398</v>
      </c>
      <c r="C444" s="993" t="s">
        <v>526</v>
      </c>
      <c r="D444" s="994"/>
      <c r="E444" s="994"/>
      <c r="F444" s="994"/>
      <c r="G444" s="994"/>
      <c r="H444" s="995"/>
      <c r="I444" s="216">
        <v>2.3274478330658106E-2</v>
      </c>
      <c r="J444" s="216">
        <v>0.21268057784911718</v>
      </c>
      <c r="K444" s="216">
        <v>0.6356340288924559</v>
      </c>
      <c r="L444" s="216">
        <v>9.0690208667736763E-2</v>
      </c>
      <c r="M444" s="216">
        <v>3.77207062600321E-2</v>
      </c>
      <c r="N444" s="217">
        <v>1</v>
      </c>
    </row>
    <row r="445" spans="1:14" x14ac:dyDescent="0.2">
      <c r="A445" s="53" t="s">
        <v>126</v>
      </c>
      <c r="B445" s="69" t="s">
        <v>399</v>
      </c>
      <c r="C445" s="996" t="s">
        <v>537</v>
      </c>
      <c r="D445" s="997"/>
      <c r="E445" s="997"/>
      <c r="F445" s="997"/>
      <c r="G445" s="997"/>
      <c r="H445" s="998"/>
      <c r="I445" s="177">
        <v>2.5352112676056339E-2</v>
      </c>
      <c r="J445" s="177">
        <v>0.2</v>
      </c>
      <c r="K445" s="177">
        <v>0.63661971830985919</v>
      </c>
      <c r="L445" s="177">
        <v>8.7323943661971826E-2</v>
      </c>
      <c r="M445" s="177">
        <v>5.0704225352112678E-2</v>
      </c>
      <c r="N445" s="215">
        <v>1</v>
      </c>
    </row>
    <row r="446" spans="1:14" x14ac:dyDescent="0.2">
      <c r="A446" s="53" t="s">
        <v>136</v>
      </c>
      <c r="B446" s="69" t="s">
        <v>404</v>
      </c>
      <c r="C446" s="987" t="s">
        <v>538</v>
      </c>
      <c r="D446" s="988"/>
      <c r="E446" s="988"/>
      <c r="F446" s="988"/>
      <c r="G446" s="988"/>
      <c r="H446" s="989"/>
      <c r="I446" s="177">
        <v>4.2452830188679243E-2</v>
      </c>
      <c r="J446" s="177">
        <v>0.22169811320754718</v>
      </c>
      <c r="K446" s="177">
        <v>0.65566037735849059</v>
      </c>
      <c r="L446" s="177">
        <v>8.0188679245283015E-2</v>
      </c>
      <c r="M446" s="177">
        <v>0</v>
      </c>
      <c r="N446" s="215">
        <v>1</v>
      </c>
    </row>
    <row r="447" spans="1:14" x14ac:dyDescent="0.2">
      <c r="A447" s="53" t="s">
        <v>140</v>
      </c>
      <c r="B447" s="69" t="s">
        <v>406</v>
      </c>
      <c r="C447" s="987" t="s">
        <v>539</v>
      </c>
      <c r="D447" s="988"/>
      <c r="E447" s="988"/>
      <c r="F447" s="988"/>
      <c r="G447" s="988"/>
      <c r="H447" s="989"/>
      <c r="I447" s="177">
        <v>3.3707865168539325E-2</v>
      </c>
      <c r="J447" s="177">
        <v>0.21348314606741572</v>
      </c>
      <c r="K447" s="177">
        <v>0.5842696629213483</v>
      </c>
      <c r="L447" s="177">
        <v>0.12921348314606743</v>
      </c>
      <c r="M447" s="177">
        <v>3.9325842696629212E-2</v>
      </c>
      <c r="N447" s="215">
        <v>1</v>
      </c>
    </row>
    <row r="448" spans="1:14" x14ac:dyDescent="0.2">
      <c r="A448" s="53" t="s">
        <v>148</v>
      </c>
      <c r="B448" s="69" t="s">
        <v>410</v>
      </c>
      <c r="C448" s="987" t="s">
        <v>321</v>
      </c>
      <c r="D448" s="988"/>
      <c r="E448" s="988"/>
      <c r="F448" s="988"/>
      <c r="G448" s="988"/>
      <c r="H448" s="989"/>
      <c r="I448" s="177">
        <v>1.3698630136986301E-2</v>
      </c>
      <c r="J448" s="177">
        <v>0.24657534246575341</v>
      </c>
      <c r="K448" s="177">
        <v>0.63013698630136983</v>
      </c>
      <c r="L448" s="177">
        <v>6.8493150684931503E-2</v>
      </c>
      <c r="M448" s="177">
        <v>4.1095890410958902E-2</v>
      </c>
      <c r="N448" s="215">
        <v>1</v>
      </c>
    </row>
    <row r="449" spans="1:14" x14ac:dyDescent="0.2">
      <c r="A449" s="53" t="s">
        <v>154</v>
      </c>
      <c r="B449" s="69" t="s">
        <v>412</v>
      </c>
      <c r="C449" s="987" t="s">
        <v>540</v>
      </c>
      <c r="D449" s="988"/>
      <c r="E449" s="988"/>
      <c r="F449" s="988"/>
      <c r="G449" s="988"/>
      <c r="H449" s="989"/>
      <c r="I449" s="177">
        <v>7.6335877862595417E-3</v>
      </c>
      <c r="J449" s="177">
        <v>0.22137404580152673</v>
      </c>
      <c r="K449" s="177">
        <v>0.71755725190839692</v>
      </c>
      <c r="L449" s="177">
        <v>3.0534351145038167E-2</v>
      </c>
      <c r="M449" s="177">
        <v>2.2900763358778626E-2</v>
      </c>
      <c r="N449" s="215">
        <v>1</v>
      </c>
    </row>
    <row r="450" spans="1:14" x14ac:dyDescent="0.2">
      <c r="A450" s="53" t="s">
        <v>158</v>
      </c>
      <c r="B450" s="69" t="s">
        <v>414</v>
      </c>
      <c r="C450" s="990" t="s">
        <v>541</v>
      </c>
      <c r="D450" s="991"/>
      <c r="E450" s="991"/>
      <c r="F450" s="991"/>
      <c r="G450" s="991"/>
      <c r="H450" s="992"/>
      <c r="I450" s="509">
        <v>0</v>
      </c>
      <c r="J450" s="509">
        <v>0.10256410256410256</v>
      </c>
      <c r="K450" s="509">
        <v>0.57692307692307687</v>
      </c>
      <c r="L450" s="509">
        <v>0.23076923076923078</v>
      </c>
      <c r="M450" s="509">
        <v>8.9743589743589744E-2</v>
      </c>
      <c r="N450" s="705">
        <v>0.99999999999999989</v>
      </c>
    </row>
    <row r="451" spans="1:14" x14ac:dyDescent="0.2">
      <c r="A451" s="70" t="s">
        <v>166</v>
      </c>
      <c r="B451" s="89" t="s">
        <v>332</v>
      </c>
      <c r="C451" s="1002" t="s">
        <v>527</v>
      </c>
      <c r="D451" s="1003"/>
      <c r="E451" s="1003"/>
      <c r="F451" s="1003"/>
      <c r="G451" s="1003"/>
      <c r="H451" s="1004"/>
      <c r="I451" s="216">
        <v>0.16340061883011639</v>
      </c>
      <c r="J451" s="216">
        <v>0.44069544717842934</v>
      </c>
      <c r="K451" s="216">
        <v>0.34625018417562986</v>
      </c>
      <c r="L451" s="216">
        <v>3.6393104464417271E-2</v>
      </c>
      <c r="M451" s="216">
        <v>1.3260645351407101E-2</v>
      </c>
      <c r="N451" s="217">
        <v>0.99999999999999989</v>
      </c>
    </row>
    <row r="452" spans="1:14" x14ac:dyDescent="0.2">
      <c r="A452" s="53" t="s">
        <v>168</v>
      </c>
      <c r="B452" s="69" t="s">
        <v>418</v>
      </c>
      <c r="C452" s="996" t="s">
        <v>542</v>
      </c>
      <c r="D452" s="997"/>
      <c r="E452" s="997"/>
      <c r="F452" s="997"/>
      <c r="G452" s="997"/>
      <c r="H452" s="998"/>
      <c r="I452" s="509">
        <v>0.18546781685467817</v>
      </c>
      <c r="J452" s="509">
        <v>0.44591904445919045</v>
      </c>
      <c r="K452" s="509">
        <v>0.33311214333112144</v>
      </c>
      <c r="L452" s="509">
        <v>2.3224950232249502E-2</v>
      </c>
      <c r="M452" s="509">
        <v>1.227604512276045E-2</v>
      </c>
      <c r="N452" s="705">
        <v>1</v>
      </c>
    </row>
    <row r="453" spans="1:14" x14ac:dyDescent="0.2">
      <c r="A453" s="53" t="s">
        <v>172</v>
      </c>
      <c r="B453" s="69" t="s">
        <v>420</v>
      </c>
      <c r="C453" s="987" t="s">
        <v>543</v>
      </c>
      <c r="D453" s="988"/>
      <c r="E453" s="988"/>
      <c r="F453" s="988"/>
      <c r="G453" s="988"/>
      <c r="H453" s="989"/>
      <c r="I453" s="509">
        <v>0.11329305135951662</v>
      </c>
      <c r="J453" s="509">
        <v>0.45468277945619334</v>
      </c>
      <c r="K453" s="509">
        <v>0.35347432024169184</v>
      </c>
      <c r="L453" s="509">
        <v>6.7975830815709973E-2</v>
      </c>
      <c r="M453" s="509">
        <v>1.0574018126888218E-2</v>
      </c>
      <c r="N453" s="705">
        <v>1</v>
      </c>
    </row>
    <row r="454" spans="1:14" x14ac:dyDescent="0.2">
      <c r="A454" s="53" t="s">
        <v>178</v>
      </c>
      <c r="B454" s="69" t="s">
        <v>422</v>
      </c>
      <c r="C454" s="987" t="s">
        <v>331</v>
      </c>
      <c r="D454" s="988"/>
      <c r="E454" s="988"/>
      <c r="F454" s="988"/>
      <c r="G454" s="988"/>
      <c r="H454" s="989"/>
      <c r="I454" s="509">
        <v>0.1739795918367347</v>
      </c>
      <c r="J454" s="509">
        <v>0.42040816326530611</v>
      </c>
      <c r="K454" s="509">
        <v>0.35510204081632651</v>
      </c>
      <c r="L454" s="509">
        <v>3.5714285714285712E-2</v>
      </c>
      <c r="M454" s="509">
        <v>1.4795918367346939E-2</v>
      </c>
      <c r="N454" s="705">
        <v>0.99999999999999989</v>
      </c>
    </row>
    <row r="455" spans="1:14" x14ac:dyDescent="0.2">
      <c r="A455" s="53" t="s">
        <v>182</v>
      </c>
      <c r="B455" s="69" t="s">
        <v>423</v>
      </c>
      <c r="C455" s="990" t="s">
        <v>544</v>
      </c>
      <c r="D455" s="991"/>
      <c r="E455" s="991"/>
      <c r="F455" s="991"/>
      <c r="G455" s="991"/>
      <c r="H455" s="992"/>
      <c r="I455" s="509">
        <v>0.12065439672801637</v>
      </c>
      <c r="J455" s="509">
        <v>0.45194274028629855</v>
      </c>
      <c r="K455" s="509">
        <v>0.3721881390593047</v>
      </c>
      <c r="L455" s="509">
        <v>3.4764826175869123E-2</v>
      </c>
      <c r="M455" s="509">
        <v>2.0449897750511249E-2</v>
      </c>
      <c r="N455" s="705">
        <v>1</v>
      </c>
    </row>
    <row r="456" spans="1:14" x14ac:dyDescent="0.2">
      <c r="A456" s="70" t="s">
        <v>186</v>
      </c>
      <c r="B456" s="89" t="s">
        <v>425</v>
      </c>
      <c r="C456" s="993" t="s">
        <v>528</v>
      </c>
      <c r="D456" s="994"/>
      <c r="E456" s="994"/>
      <c r="F456" s="994"/>
      <c r="G456" s="994"/>
      <c r="H456" s="995"/>
      <c r="I456" s="216">
        <v>0.16137311517484762</v>
      </c>
      <c r="J456" s="216">
        <v>0.39685595123516204</v>
      </c>
      <c r="K456" s="216">
        <v>0.3822585819698428</v>
      </c>
      <c r="L456" s="216">
        <v>3.4167468719923003E-2</v>
      </c>
      <c r="M456" s="216">
        <v>2.5344882900224575E-2</v>
      </c>
      <c r="N456" s="217">
        <v>1.0000000000000002</v>
      </c>
    </row>
    <row r="457" spans="1:14" x14ac:dyDescent="0.2">
      <c r="A457" s="53" t="s">
        <v>188</v>
      </c>
      <c r="B457" s="69" t="s">
        <v>426</v>
      </c>
      <c r="C457" s="996" t="s">
        <v>337</v>
      </c>
      <c r="D457" s="997"/>
      <c r="E457" s="997"/>
      <c r="F457" s="997"/>
      <c r="G457" s="997"/>
      <c r="H457" s="998"/>
      <c r="I457" s="509">
        <v>0.17939931465430356</v>
      </c>
      <c r="J457" s="509">
        <v>0.39709735940334612</v>
      </c>
      <c r="K457" s="509">
        <v>0.36444265269098974</v>
      </c>
      <c r="L457" s="509">
        <v>3.063898407579117E-2</v>
      </c>
      <c r="M457" s="509">
        <v>2.8421689175569441E-2</v>
      </c>
      <c r="N457" s="705">
        <v>1</v>
      </c>
    </row>
    <row r="458" spans="1:14" x14ac:dyDescent="0.2">
      <c r="A458" s="53" t="s">
        <v>196</v>
      </c>
      <c r="B458" s="69" t="s">
        <v>429</v>
      </c>
      <c r="C458" s="999" t="s">
        <v>553</v>
      </c>
      <c r="D458" s="1000"/>
      <c r="E458" s="1000"/>
      <c r="F458" s="1000"/>
      <c r="G458" s="1000"/>
      <c r="H458" s="1001"/>
      <c r="I458" s="509">
        <v>0.14935064935064934</v>
      </c>
      <c r="J458" s="509">
        <v>0.37012987012987014</v>
      </c>
      <c r="K458" s="509">
        <v>0.42207792207792205</v>
      </c>
      <c r="L458" s="509">
        <v>5.1948051948051951E-2</v>
      </c>
      <c r="M458" s="509">
        <v>6.4935064935064939E-3</v>
      </c>
      <c r="N458" s="705">
        <v>0.99999999999999989</v>
      </c>
    </row>
    <row r="459" spans="1:14" ht="13.5" thickBot="1" x14ac:dyDescent="0.25">
      <c r="A459" s="53" t="s">
        <v>202</v>
      </c>
      <c r="B459" s="69" t="s">
        <v>432</v>
      </c>
      <c r="C459" s="987" t="s">
        <v>344</v>
      </c>
      <c r="D459" s="988"/>
      <c r="E459" s="988"/>
      <c r="F459" s="988"/>
      <c r="G459" s="988"/>
      <c r="H459" s="989"/>
      <c r="I459" s="509">
        <v>7.2538860103626937E-2</v>
      </c>
      <c r="J459" s="509">
        <v>0.40414507772020725</v>
      </c>
      <c r="K459" s="509">
        <v>0.46113989637305697</v>
      </c>
      <c r="L459" s="509">
        <v>4.6632124352331605E-2</v>
      </c>
      <c r="M459" s="509">
        <v>1.5544041450777202E-2</v>
      </c>
      <c r="N459" s="705">
        <v>1</v>
      </c>
    </row>
    <row r="460" spans="1:14" ht="13.5" thickTop="1" x14ac:dyDescent="0.2">
      <c r="A460" s="684" t="s">
        <v>711</v>
      </c>
      <c r="B460" s="685"/>
      <c r="C460" s="686"/>
      <c r="D460" s="687"/>
      <c r="E460" s="687"/>
      <c r="F460" s="687"/>
      <c r="G460" s="687"/>
      <c r="H460" s="688"/>
      <c r="I460" s="706"/>
      <c r="J460" s="706"/>
      <c r="K460" s="706"/>
      <c r="L460" s="706"/>
      <c r="M460" s="706"/>
      <c r="N460" s="707"/>
    </row>
    <row r="461" spans="1:14" x14ac:dyDescent="0.2">
      <c r="A461" s="691"/>
      <c r="B461" s="692"/>
      <c r="C461" s="1191" t="s">
        <v>219</v>
      </c>
      <c r="D461" s="1191"/>
      <c r="E461" s="1191"/>
      <c r="F461" s="1191"/>
      <c r="G461" s="1191"/>
      <c r="H461" s="1192"/>
      <c r="I461" s="509">
        <v>0.14338778895740922</v>
      </c>
      <c r="J461" s="509">
        <v>0.38411771069998918</v>
      </c>
      <c r="K461" s="509">
        <v>0.40211331097407049</v>
      </c>
      <c r="L461" s="509">
        <v>4.9255292293266979E-2</v>
      </c>
      <c r="M461" s="509">
        <v>2.1125897075264164E-2</v>
      </c>
      <c r="N461" s="705">
        <v>1</v>
      </c>
    </row>
    <row r="462" spans="1:14" x14ac:dyDescent="0.2">
      <c r="A462" s="693"/>
      <c r="B462" s="694"/>
      <c r="C462" s="988" t="s">
        <v>210</v>
      </c>
      <c r="D462" s="988"/>
      <c r="E462" s="988"/>
      <c r="F462" s="988"/>
      <c r="G462" s="988"/>
      <c r="H462" s="989"/>
      <c r="I462" s="509">
        <v>0.14037543982462281</v>
      </c>
      <c r="J462" s="509">
        <v>0.34248291361936517</v>
      </c>
      <c r="K462" s="509">
        <v>0.42065471694637363</v>
      </c>
      <c r="L462" s="509">
        <v>6.2767348893760483E-2</v>
      </c>
      <c r="M462" s="509">
        <v>3.3719580715877898E-2</v>
      </c>
      <c r="N462" s="705">
        <v>0.99999999999999989</v>
      </c>
    </row>
    <row r="463" spans="1:14" x14ac:dyDescent="0.2">
      <c r="A463" s="695"/>
      <c r="B463" s="696"/>
      <c r="C463" s="988" t="s">
        <v>213</v>
      </c>
      <c r="D463" s="988"/>
      <c r="E463" s="988"/>
      <c r="F463" s="988"/>
      <c r="G463" s="988"/>
      <c r="H463" s="989"/>
      <c r="I463" s="509">
        <v>0.11666901111267408</v>
      </c>
      <c r="J463" s="509">
        <v>0.34267829511886339</v>
      </c>
      <c r="K463" s="509">
        <v>0.44521029680686453</v>
      </c>
      <c r="L463" s="509">
        <v>5.6984104656069769E-2</v>
      </c>
      <c r="M463" s="509">
        <v>3.8458292305528205E-2</v>
      </c>
      <c r="N463" s="705">
        <v>0.99999999999999989</v>
      </c>
    </row>
    <row r="464" spans="1:14" x14ac:dyDescent="0.2">
      <c r="A464" s="693"/>
      <c r="B464" s="694"/>
      <c r="C464" s="988" t="s">
        <v>216</v>
      </c>
      <c r="D464" s="988"/>
      <c r="E464" s="988"/>
      <c r="F464" s="988"/>
      <c r="G464" s="988"/>
      <c r="H464" s="989"/>
      <c r="I464" s="509">
        <v>0.11909934281537347</v>
      </c>
      <c r="J464" s="509">
        <v>0.36433441270101513</v>
      </c>
      <c r="K464" s="509">
        <v>0.4288095530871282</v>
      </c>
      <c r="L464" s="509">
        <v>5.536199805987075E-2</v>
      </c>
      <c r="M464" s="509">
        <v>3.2394693336612428E-2</v>
      </c>
      <c r="N464" s="705">
        <v>1</v>
      </c>
    </row>
    <row r="465" spans="1:14" x14ac:dyDescent="0.2">
      <c r="A465" s="693"/>
      <c r="B465" s="694"/>
      <c r="C465" s="1189" t="s">
        <v>220</v>
      </c>
      <c r="D465" s="1189"/>
      <c r="E465" s="1189"/>
      <c r="F465" s="1189"/>
      <c r="G465" s="1189"/>
      <c r="H465" s="1190"/>
      <c r="I465" s="708">
        <v>0.13527954814816151</v>
      </c>
      <c r="J465" s="708">
        <v>0.35580626365359952</v>
      </c>
      <c r="K465" s="708">
        <v>0.42024313554292392</v>
      </c>
      <c r="L465" s="708">
        <v>5.766847481965072E-2</v>
      </c>
      <c r="M465" s="708">
        <v>3.1002577835664329E-2</v>
      </c>
      <c r="N465" s="709">
        <v>1</v>
      </c>
    </row>
    <row r="466" spans="1:14" ht="13.5" thickBot="1" x14ac:dyDescent="0.25">
      <c r="A466" s="699"/>
      <c r="B466" s="700"/>
      <c r="C466" s="985" t="s">
        <v>221</v>
      </c>
      <c r="D466" s="985"/>
      <c r="E466" s="985"/>
      <c r="F466" s="985"/>
      <c r="G466" s="985"/>
      <c r="H466" s="986"/>
      <c r="I466" s="515">
        <v>0.15808535818610794</v>
      </c>
      <c r="J466" s="515">
        <v>0.37474271127781666</v>
      </c>
      <c r="K466" s="515">
        <v>0.36848571759881082</v>
      </c>
      <c r="L466" s="515">
        <v>6.2611600227565886E-2</v>
      </c>
      <c r="M466" s="515">
        <v>3.6074612709698688E-2</v>
      </c>
      <c r="N466" s="710">
        <v>1</v>
      </c>
    </row>
    <row r="467" spans="1:14" ht="13.5" thickTop="1" x14ac:dyDescent="0.2">
      <c r="I467" s="40"/>
      <c r="J467" s="40"/>
      <c r="K467" s="40"/>
      <c r="L467" s="40"/>
      <c r="M467" s="40"/>
      <c r="N467" s="40"/>
    </row>
    <row r="468" spans="1:14" ht="14.25" x14ac:dyDescent="0.2">
      <c r="A468" s="102" t="s">
        <v>743</v>
      </c>
      <c r="I468" s="40"/>
      <c r="J468" s="40"/>
      <c r="K468" s="40"/>
      <c r="L468" s="40"/>
      <c r="M468" s="40"/>
      <c r="N468" s="40"/>
    </row>
    <row r="469" spans="1:14" ht="13.5" thickBot="1" x14ac:dyDescent="0.25">
      <c r="I469" s="40"/>
      <c r="J469" s="40"/>
      <c r="K469" s="40"/>
      <c r="L469" s="40"/>
      <c r="M469" s="40"/>
      <c r="N469" s="40"/>
    </row>
    <row r="470" spans="1:14" ht="13.5" thickTop="1" x14ac:dyDescent="0.2">
      <c r="A470" s="1180"/>
      <c r="B470" s="1181"/>
      <c r="C470" s="1181"/>
      <c r="D470" s="1181"/>
      <c r="E470" s="1181"/>
      <c r="F470" s="1181"/>
      <c r="G470" s="1181"/>
      <c r="H470" s="1182"/>
      <c r="I470" s="711" t="s">
        <v>713</v>
      </c>
      <c r="J470" s="711"/>
      <c r="K470" s="711"/>
      <c r="L470" s="711"/>
      <c r="M470" s="711"/>
      <c r="N470" s="712"/>
    </row>
    <row r="471" spans="1:14" x14ac:dyDescent="0.2">
      <c r="A471" s="1177"/>
      <c r="B471" s="1178"/>
      <c r="C471" s="1178"/>
      <c r="D471" s="1178"/>
      <c r="E471" s="1178"/>
      <c r="F471" s="1178"/>
      <c r="G471" s="1178"/>
      <c r="H471" s="1179"/>
      <c r="I471" s="396" t="s">
        <v>702</v>
      </c>
      <c r="J471" s="397"/>
      <c r="K471" s="397"/>
      <c r="L471" s="397"/>
      <c r="M471" s="397"/>
      <c r="N471" s="713"/>
    </row>
    <row r="472" spans="1:14" x14ac:dyDescent="0.2">
      <c r="A472" s="1177"/>
      <c r="B472" s="1178"/>
      <c r="C472" s="1178"/>
      <c r="D472" s="1178"/>
      <c r="E472" s="1178"/>
      <c r="F472" s="1178"/>
      <c r="G472" s="1178"/>
      <c r="H472" s="1179"/>
      <c r="I472" s="714" t="s">
        <v>703</v>
      </c>
      <c r="J472" s="715"/>
      <c r="K472" s="715"/>
      <c r="L472" s="715"/>
      <c r="M472" s="715" t="s">
        <v>670</v>
      </c>
      <c r="N472" s="716"/>
    </row>
    <row r="473" spans="1:14" x14ac:dyDescent="0.2">
      <c r="A473" s="1132" t="s">
        <v>520</v>
      </c>
      <c r="B473" s="1133"/>
      <c r="C473" s="1133"/>
      <c r="D473" s="1133"/>
      <c r="E473" s="1133"/>
      <c r="F473" s="1133"/>
      <c r="G473" s="1133"/>
      <c r="H473" s="1134"/>
      <c r="I473" s="717" t="s">
        <v>704</v>
      </c>
      <c r="J473" s="715"/>
      <c r="K473" s="715" t="s">
        <v>705</v>
      </c>
      <c r="L473" s="715" t="s">
        <v>676</v>
      </c>
      <c r="M473" s="715" t="s">
        <v>676</v>
      </c>
      <c r="N473" s="716"/>
    </row>
    <row r="474" spans="1:14" x14ac:dyDescent="0.2">
      <c r="A474" s="1011" t="s">
        <v>1</v>
      </c>
      <c r="B474" s="1012"/>
      <c r="C474" s="1013"/>
      <c r="D474" s="1014"/>
      <c r="E474" s="1014"/>
      <c r="F474" s="1014"/>
      <c r="G474" s="1014"/>
      <c r="H474" s="1015"/>
      <c r="I474" s="714" t="s">
        <v>706</v>
      </c>
      <c r="J474" s="715" t="s">
        <v>707</v>
      </c>
      <c r="K474" s="715" t="s">
        <v>708</v>
      </c>
      <c r="L474" s="718" t="s">
        <v>684</v>
      </c>
      <c r="M474" s="718" t="s">
        <v>684</v>
      </c>
      <c r="N474" s="716"/>
    </row>
    <row r="475" spans="1:14" ht="13.5" thickBot="1" x14ac:dyDescent="0.25">
      <c r="A475" s="169" t="s">
        <v>3</v>
      </c>
      <c r="B475" s="109" t="s">
        <v>4</v>
      </c>
      <c r="C475" s="1071" t="s">
        <v>5</v>
      </c>
      <c r="D475" s="1116"/>
      <c r="E475" s="1116"/>
      <c r="F475" s="1116"/>
      <c r="G475" s="1116"/>
      <c r="H475" s="1072"/>
      <c r="I475" s="717" t="s">
        <v>709</v>
      </c>
      <c r="J475" s="715" t="s">
        <v>688</v>
      </c>
      <c r="K475" s="715" t="s">
        <v>688</v>
      </c>
      <c r="L475" s="715" t="s">
        <v>694</v>
      </c>
      <c r="M475" s="715" t="s">
        <v>694</v>
      </c>
      <c r="N475" s="716" t="s">
        <v>8</v>
      </c>
    </row>
    <row r="476" spans="1:14" ht="13.5" thickTop="1" x14ac:dyDescent="0.2">
      <c r="A476" s="111" t="s">
        <v>207</v>
      </c>
      <c r="B476" s="112"/>
      <c r="C476" s="480"/>
      <c r="D476" s="113"/>
      <c r="E476" s="113"/>
      <c r="F476" s="113"/>
      <c r="G476" s="113"/>
      <c r="H476" s="114"/>
      <c r="I476" s="719"/>
      <c r="J476" s="411"/>
      <c r="K476" s="411"/>
      <c r="L476" s="411"/>
      <c r="M476" s="411"/>
      <c r="N476" s="339"/>
    </row>
    <row r="477" spans="1:14" x14ac:dyDescent="0.2">
      <c r="A477" s="678" t="s">
        <v>9</v>
      </c>
      <c r="B477" s="679" t="s">
        <v>218</v>
      </c>
      <c r="C477" s="1193" t="s">
        <v>710</v>
      </c>
      <c r="D477" s="1194"/>
      <c r="E477" s="1194"/>
      <c r="F477" s="1194"/>
      <c r="G477" s="1194"/>
      <c r="H477" s="1195"/>
      <c r="I477" s="702">
        <v>0.18911672600918022</v>
      </c>
      <c r="J477" s="702">
        <v>0.42769507957616576</v>
      </c>
      <c r="K477" s="702">
        <v>0.35009223113551541</v>
      </c>
      <c r="L477" s="702">
        <v>2.3293723992964695E-2</v>
      </c>
      <c r="M477" s="702">
        <v>9.80223928617391E-3</v>
      </c>
      <c r="N477" s="703">
        <v>1</v>
      </c>
    </row>
    <row r="478" spans="1:14" x14ac:dyDescent="0.2">
      <c r="A478" s="452" t="s">
        <v>11</v>
      </c>
      <c r="B478" s="453" t="s">
        <v>351</v>
      </c>
      <c r="C478" s="1022" t="s">
        <v>522</v>
      </c>
      <c r="D478" s="1023"/>
      <c r="E478" s="1023"/>
      <c r="F478" s="1023"/>
      <c r="G478" s="1023"/>
      <c r="H478" s="1024"/>
      <c r="I478" s="497">
        <v>0.21154664706109971</v>
      </c>
      <c r="J478" s="497">
        <v>0.43516619587509192</v>
      </c>
      <c r="K478" s="497">
        <v>0.32360794025461442</v>
      </c>
      <c r="L478" s="497">
        <v>2.0779321286228378E-2</v>
      </c>
      <c r="M478" s="497">
        <v>8.8998955229655993E-3</v>
      </c>
      <c r="N478" s="704">
        <v>1</v>
      </c>
    </row>
    <row r="479" spans="1:14" x14ac:dyDescent="0.2">
      <c r="A479" s="53" t="s">
        <v>13</v>
      </c>
      <c r="B479" s="54" t="s">
        <v>352</v>
      </c>
      <c r="C479" s="1174" t="s">
        <v>249</v>
      </c>
      <c r="D479" s="1175"/>
      <c r="E479" s="1175"/>
      <c r="F479" s="1175"/>
      <c r="G479" s="1175"/>
      <c r="H479" s="1176"/>
      <c r="I479" s="177">
        <v>0.21154664706109971</v>
      </c>
      <c r="J479" s="177">
        <v>0.43516619587509192</v>
      </c>
      <c r="K479" s="177">
        <v>0.32360794025461442</v>
      </c>
      <c r="L479" s="177">
        <v>2.0779321286228378E-2</v>
      </c>
      <c r="M479" s="177">
        <v>8.8998955229655993E-3</v>
      </c>
      <c r="N479" s="215">
        <v>1</v>
      </c>
    </row>
    <row r="480" spans="1:14" x14ac:dyDescent="0.2">
      <c r="A480" s="70" t="s">
        <v>17</v>
      </c>
      <c r="B480" s="466" t="s">
        <v>353</v>
      </c>
      <c r="C480" s="993" t="s">
        <v>523</v>
      </c>
      <c r="D480" s="994"/>
      <c r="E480" s="994"/>
      <c r="F480" s="994"/>
      <c r="G480" s="994"/>
      <c r="H480" s="995"/>
      <c r="I480" s="216">
        <v>0.25298843817362338</v>
      </c>
      <c r="J480" s="216">
        <v>0.43484224965706447</v>
      </c>
      <c r="K480" s="216">
        <v>0.28786988046247308</v>
      </c>
      <c r="L480" s="216">
        <v>1.6852831667646482E-2</v>
      </c>
      <c r="M480" s="216">
        <v>7.446600039192632E-3</v>
      </c>
      <c r="N480" s="217">
        <v>1.0000000000000002</v>
      </c>
    </row>
    <row r="481" spans="1:14" x14ac:dyDescent="0.2">
      <c r="A481" s="53" t="s">
        <v>19</v>
      </c>
      <c r="B481" s="54" t="s">
        <v>354</v>
      </c>
      <c r="C481" s="996" t="s">
        <v>277</v>
      </c>
      <c r="D481" s="997"/>
      <c r="E481" s="997"/>
      <c r="F481" s="997"/>
      <c r="G481" s="997"/>
      <c r="H481" s="998"/>
      <c r="I481" s="177">
        <v>0.26272066458982346</v>
      </c>
      <c r="J481" s="177">
        <v>0.36552440290758048</v>
      </c>
      <c r="K481" s="177">
        <v>0.34683281412253375</v>
      </c>
      <c r="L481" s="177">
        <v>2.0768431983385256E-2</v>
      </c>
      <c r="M481" s="177">
        <v>4.1536863966770508E-3</v>
      </c>
      <c r="N481" s="215">
        <v>1</v>
      </c>
    </row>
    <row r="482" spans="1:14" x14ac:dyDescent="0.2">
      <c r="A482" s="53" t="s">
        <v>32</v>
      </c>
      <c r="B482" s="54" t="s">
        <v>361</v>
      </c>
      <c r="C482" s="987" t="s">
        <v>282</v>
      </c>
      <c r="D482" s="988"/>
      <c r="E482" s="988"/>
      <c r="F482" s="988"/>
      <c r="G482" s="988"/>
      <c r="H482" s="989"/>
      <c r="I482" s="177">
        <v>0.23795800741045697</v>
      </c>
      <c r="J482" s="177">
        <v>0.43762865376698229</v>
      </c>
      <c r="K482" s="177">
        <v>0.30835734870317005</v>
      </c>
      <c r="L482" s="177">
        <v>9.8806093042404283E-3</v>
      </c>
      <c r="M482" s="177">
        <v>6.1753808151502679E-3</v>
      </c>
      <c r="N482" s="215">
        <v>1</v>
      </c>
    </row>
    <row r="483" spans="1:14" x14ac:dyDescent="0.2">
      <c r="A483" s="53" t="s">
        <v>44</v>
      </c>
      <c r="B483" s="54" t="s">
        <v>365</v>
      </c>
      <c r="C483" s="987" t="s">
        <v>532</v>
      </c>
      <c r="D483" s="988"/>
      <c r="E483" s="988"/>
      <c r="F483" s="988"/>
      <c r="G483" s="988"/>
      <c r="H483" s="989"/>
      <c r="I483" s="177">
        <v>0.26300984528832633</v>
      </c>
      <c r="J483" s="177">
        <v>0.569620253164557</v>
      </c>
      <c r="K483" s="177">
        <v>0.12939521800281295</v>
      </c>
      <c r="L483" s="177">
        <v>2.1097046413502109E-2</v>
      </c>
      <c r="M483" s="177">
        <v>1.6877637130801686E-2</v>
      </c>
      <c r="N483" s="215">
        <v>1</v>
      </c>
    </row>
    <row r="484" spans="1:14" x14ac:dyDescent="0.2">
      <c r="A484" s="53" t="s">
        <v>58</v>
      </c>
      <c r="B484" s="54" t="s">
        <v>372</v>
      </c>
      <c r="C484" s="987" t="s">
        <v>290</v>
      </c>
      <c r="D484" s="988"/>
      <c r="E484" s="988"/>
      <c r="F484" s="988"/>
      <c r="G484" s="988"/>
      <c r="H484" s="989"/>
      <c r="I484" s="177">
        <v>0.31731984829329962</v>
      </c>
      <c r="J484" s="177">
        <v>0.41466498103666244</v>
      </c>
      <c r="K484" s="177">
        <v>0.24652338811630847</v>
      </c>
      <c r="L484" s="177">
        <v>1.643489254108723E-2</v>
      </c>
      <c r="M484" s="177">
        <v>5.0568900126422255E-3</v>
      </c>
      <c r="N484" s="215">
        <v>0.99999999999999989</v>
      </c>
    </row>
    <row r="485" spans="1:14" x14ac:dyDescent="0.2">
      <c r="A485" s="53" t="s">
        <v>68</v>
      </c>
      <c r="B485" s="54" t="s">
        <v>376</v>
      </c>
      <c r="C485" s="990" t="s">
        <v>533</v>
      </c>
      <c r="D485" s="991"/>
      <c r="E485" s="991"/>
      <c r="F485" s="991"/>
      <c r="G485" s="991"/>
      <c r="H485" s="992"/>
      <c r="I485" s="177">
        <v>0.10526315789473684</v>
      </c>
      <c r="J485" s="177">
        <v>0.33971291866028708</v>
      </c>
      <c r="K485" s="177">
        <v>0.47368421052631576</v>
      </c>
      <c r="L485" s="177">
        <v>6.6985645933014357E-2</v>
      </c>
      <c r="M485" s="177">
        <v>1.4354066985645933E-2</v>
      </c>
      <c r="N485" s="215">
        <v>0.99999999999999989</v>
      </c>
    </row>
    <row r="486" spans="1:14" x14ac:dyDescent="0.2">
      <c r="A486" s="70" t="s">
        <v>76</v>
      </c>
      <c r="B486" s="89" t="s">
        <v>380</v>
      </c>
      <c r="C486" s="993" t="s">
        <v>524</v>
      </c>
      <c r="D486" s="994"/>
      <c r="E486" s="994"/>
      <c r="F486" s="994"/>
      <c r="G486" s="994"/>
      <c r="H486" s="995"/>
      <c r="I486" s="216">
        <v>0.11026919242273181</v>
      </c>
      <c r="J486" s="216">
        <v>0.4101694915254237</v>
      </c>
      <c r="K486" s="216">
        <v>0.43868394815553341</v>
      </c>
      <c r="L486" s="216">
        <v>2.6121635094715854E-2</v>
      </c>
      <c r="M486" s="216">
        <v>1.4755732801595214E-2</v>
      </c>
      <c r="N486" s="217">
        <v>1</v>
      </c>
    </row>
    <row r="487" spans="1:14" x14ac:dyDescent="0.2">
      <c r="A487" s="53" t="s">
        <v>78</v>
      </c>
      <c r="B487" s="69" t="s">
        <v>381</v>
      </c>
      <c r="C487" s="996" t="s">
        <v>294</v>
      </c>
      <c r="D487" s="997"/>
      <c r="E487" s="997"/>
      <c r="F487" s="997"/>
      <c r="G487" s="997"/>
      <c r="H487" s="998"/>
      <c r="I487" s="177">
        <v>9.9870298313878086E-2</v>
      </c>
      <c r="J487" s="177">
        <v>0.42477302204928663</v>
      </c>
      <c r="K487" s="177">
        <v>0.43385214007782102</v>
      </c>
      <c r="L487" s="177">
        <v>2.821011673151751E-2</v>
      </c>
      <c r="M487" s="177">
        <v>1.3294422827496757E-2</v>
      </c>
      <c r="N487" s="215">
        <v>1</v>
      </c>
    </row>
    <row r="488" spans="1:14" x14ac:dyDescent="0.2">
      <c r="A488" s="53" t="s">
        <v>84</v>
      </c>
      <c r="B488" s="69" t="s">
        <v>383</v>
      </c>
      <c r="C488" s="990" t="s">
        <v>300</v>
      </c>
      <c r="D488" s="991"/>
      <c r="E488" s="991"/>
      <c r="F488" s="991"/>
      <c r="G488" s="991"/>
      <c r="H488" s="992"/>
      <c r="I488" s="177">
        <v>0.12687726566545832</v>
      </c>
      <c r="J488" s="177">
        <v>0.38684619368203005</v>
      </c>
      <c r="K488" s="177">
        <v>0.44640082858622476</v>
      </c>
      <c r="L488" s="177">
        <v>2.2786121180735371E-2</v>
      </c>
      <c r="M488" s="177">
        <v>1.7089590885551526E-2</v>
      </c>
      <c r="N488" s="215">
        <v>1.0000000000000002</v>
      </c>
    </row>
    <row r="489" spans="1:14" x14ac:dyDescent="0.2">
      <c r="A489" s="70" t="s">
        <v>88</v>
      </c>
      <c r="B489" s="71" t="s">
        <v>384</v>
      </c>
      <c r="C489" s="993" t="s">
        <v>525</v>
      </c>
      <c r="D489" s="994"/>
      <c r="E489" s="994"/>
      <c r="F489" s="994"/>
      <c r="G489" s="994"/>
      <c r="H489" s="995"/>
      <c r="I489" s="216">
        <v>9.9774702285162539E-2</v>
      </c>
      <c r="J489" s="216">
        <v>0.40875442549082719</v>
      </c>
      <c r="K489" s="216">
        <v>0.45188284518828453</v>
      </c>
      <c r="L489" s="216">
        <v>3.379465722561957E-2</v>
      </c>
      <c r="M489" s="216">
        <v>5.7933698101062117E-3</v>
      </c>
      <c r="N489" s="217">
        <v>1</v>
      </c>
    </row>
    <row r="490" spans="1:14" x14ac:dyDescent="0.2">
      <c r="A490" s="53" t="s">
        <v>90</v>
      </c>
      <c r="B490" s="69" t="s">
        <v>385</v>
      </c>
      <c r="C490" s="996" t="s">
        <v>304</v>
      </c>
      <c r="D490" s="997"/>
      <c r="E490" s="997"/>
      <c r="F490" s="997"/>
      <c r="G490" s="997"/>
      <c r="H490" s="998"/>
      <c r="I490" s="177">
        <v>0.13189448441247004</v>
      </c>
      <c r="J490" s="177">
        <v>0.42086330935251798</v>
      </c>
      <c r="K490" s="177">
        <v>0.42086330935251798</v>
      </c>
      <c r="L490" s="177">
        <v>2.0383693045563551E-2</v>
      </c>
      <c r="M490" s="177">
        <v>5.9952038369304557E-3</v>
      </c>
      <c r="N490" s="215">
        <v>0.99999999999999989</v>
      </c>
    </row>
    <row r="491" spans="1:14" x14ac:dyDescent="0.2">
      <c r="A491" s="53" t="s">
        <v>94</v>
      </c>
      <c r="B491" s="69" t="s">
        <v>386</v>
      </c>
      <c r="C491" s="987" t="s">
        <v>309</v>
      </c>
      <c r="D491" s="988"/>
      <c r="E491" s="988"/>
      <c r="F491" s="988"/>
      <c r="G491" s="988"/>
      <c r="H491" s="989"/>
      <c r="I491" s="177">
        <v>0.10238907849829351</v>
      </c>
      <c r="J491" s="177">
        <v>0.44709897610921501</v>
      </c>
      <c r="K491" s="177">
        <v>0.40955631399317405</v>
      </c>
      <c r="L491" s="177">
        <v>3.7542662116040959E-2</v>
      </c>
      <c r="M491" s="177">
        <v>3.4129692832764505E-3</v>
      </c>
      <c r="N491" s="215">
        <v>1</v>
      </c>
    </row>
    <row r="492" spans="1:14" x14ac:dyDescent="0.2">
      <c r="A492" s="53" t="s">
        <v>102</v>
      </c>
      <c r="B492" s="69" t="s">
        <v>389</v>
      </c>
      <c r="C492" s="987" t="s">
        <v>534</v>
      </c>
      <c r="D492" s="988"/>
      <c r="E492" s="988"/>
      <c r="F492" s="988"/>
      <c r="G492" s="988"/>
      <c r="H492" s="989"/>
      <c r="I492" s="177">
        <v>8.6363636363636365E-2</v>
      </c>
      <c r="J492" s="177">
        <v>0.3431818181818182</v>
      </c>
      <c r="K492" s="177">
        <v>0.49318181818181817</v>
      </c>
      <c r="L492" s="177">
        <v>7.2727272727272724E-2</v>
      </c>
      <c r="M492" s="177">
        <v>4.5454545454545452E-3</v>
      </c>
      <c r="N492" s="215">
        <v>1</v>
      </c>
    </row>
    <row r="493" spans="1:14" x14ac:dyDescent="0.2">
      <c r="A493" s="53" t="s">
        <v>116</v>
      </c>
      <c r="B493" s="69" t="s">
        <v>395</v>
      </c>
      <c r="C493" s="987" t="s">
        <v>535</v>
      </c>
      <c r="D493" s="988"/>
      <c r="E493" s="988"/>
      <c r="F493" s="988"/>
      <c r="G493" s="988"/>
      <c r="H493" s="989"/>
      <c r="I493" s="177">
        <v>2.9411764705882353E-2</v>
      </c>
      <c r="J493" s="177">
        <v>0.36764705882352944</v>
      </c>
      <c r="K493" s="177">
        <v>0.41176470588235292</v>
      </c>
      <c r="L493" s="177">
        <v>0.17647058823529413</v>
      </c>
      <c r="M493" s="177">
        <v>1.4705882352941176E-2</v>
      </c>
      <c r="N493" s="215">
        <v>1</v>
      </c>
    </row>
    <row r="494" spans="1:14" x14ac:dyDescent="0.2">
      <c r="A494" s="53" t="s">
        <v>120</v>
      </c>
      <c r="B494" s="69" t="s">
        <v>397</v>
      </c>
      <c r="C494" s="990" t="s">
        <v>536</v>
      </c>
      <c r="D494" s="991"/>
      <c r="E494" s="991"/>
      <c r="F494" s="991"/>
      <c r="G494" s="991"/>
      <c r="H494" s="992"/>
      <c r="I494" s="177">
        <v>8.8315217391304351E-2</v>
      </c>
      <c r="J494" s="177">
        <v>0.41576086956521741</v>
      </c>
      <c r="K494" s="177">
        <v>0.46739130434782611</v>
      </c>
      <c r="L494" s="177">
        <v>2.2418478260869564E-2</v>
      </c>
      <c r="M494" s="177">
        <v>6.114130434782609E-3</v>
      </c>
      <c r="N494" s="215">
        <v>1</v>
      </c>
    </row>
    <row r="495" spans="1:14" x14ac:dyDescent="0.2">
      <c r="A495" s="70" t="s">
        <v>124</v>
      </c>
      <c r="B495" s="89" t="s">
        <v>398</v>
      </c>
      <c r="C495" s="993" t="s">
        <v>526</v>
      </c>
      <c r="D495" s="994"/>
      <c r="E495" s="994"/>
      <c r="F495" s="994"/>
      <c r="G495" s="994"/>
      <c r="H495" s="995"/>
      <c r="I495" s="216">
        <v>1.610305958132045E-2</v>
      </c>
      <c r="J495" s="216">
        <v>0.214170692431562</v>
      </c>
      <c r="K495" s="216">
        <v>0.677938808373591</v>
      </c>
      <c r="L495" s="216">
        <v>7.2463768115942032E-2</v>
      </c>
      <c r="M495" s="216">
        <v>1.932367149758454E-2</v>
      </c>
      <c r="N495" s="217">
        <v>1</v>
      </c>
    </row>
    <row r="496" spans="1:14" x14ac:dyDescent="0.2">
      <c r="A496" s="53" t="s">
        <v>126</v>
      </c>
      <c r="B496" s="69" t="s">
        <v>399</v>
      </c>
      <c r="C496" s="996" t="s">
        <v>537</v>
      </c>
      <c r="D496" s="997"/>
      <c r="E496" s="997"/>
      <c r="F496" s="997"/>
      <c r="G496" s="997"/>
      <c r="H496" s="998"/>
      <c r="I496" s="177">
        <v>1.7341040462427744E-2</v>
      </c>
      <c r="J496" s="177">
        <v>0.17341040462427745</v>
      </c>
      <c r="K496" s="177">
        <v>0.69942196531791911</v>
      </c>
      <c r="L496" s="177">
        <v>8.0924855491329481E-2</v>
      </c>
      <c r="M496" s="177">
        <v>2.8901734104046242E-2</v>
      </c>
      <c r="N496" s="215">
        <v>1</v>
      </c>
    </row>
    <row r="497" spans="1:14" x14ac:dyDescent="0.2">
      <c r="A497" s="53" t="s">
        <v>136</v>
      </c>
      <c r="B497" s="69" t="s">
        <v>404</v>
      </c>
      <c r="C497" s="987" t="s">
        <v>538</v>
      </c>
      <c r="D497" s="988"/>
      <c r="E497" s="988"/>
      <c r="F497" s="988"/>
      <c r="G497" s="988"/>
      <c r="H497" s="989"/>
      <c r="I497" s="177">
        <v>5.0505050505050504E-2</v>
      </c>
      <c r="J497" s="177">
        <v>0.20202020202020202</v>
      </c>
      <c r="K497" s="177">
        <v>0.69696969696969702</v>
      </c>
      <c r="L497" s="177">
        <v>5.0505050505050504E-2</v>
      </c>
      <c r="M497" s="177">
        <v>0</v>
      </c>
      <c r="N497" s="215">
        <v>1.0000000000000002</v>
      </c>
    </row>
    <row r="498" spans="1:14" x14ac:dyDescent="0.2">
      <c r="A498" s="53" t="s">
        <v>140</v>
      </c>
      <c r="B498" s="69" t="s">
        <v>406</v>
      </c>
      <c r="C498" s="987" t="s">
        <v>539</v>
      </c>
      <c r="D498" s="988"/>
      <c r="E498" s="988"/>
      <c r="F498" s="988"/>
      <c r="G498" s="988"/>
      <c r="H498" s="989"/>
      <c r="I498" s="177">
        <v>2.3529411764705882E-2</v>
      </c>
      <c r="J498" s="177">
        <v>0.2</v>
      </c>
      <c r="K498" s="177">
        <v>0.70588235294117652</v>
      </c>
      <c r="L498" s="177">
        <v>7.0588235294117646E-2</v>
      </c>
      <c r="M498" s="177">
        <v>0</v>
      </c>
      <c r="N498" s="215">
        <v>1</v>
      </c>
    </row>
    <row r="499" spans="1:14" x14ac:dyDescent="0.2">
      <c r="A499" s="53" t="s">
        <v>148</v>
      </c>
      <c r="B499" s="69" t="s">
        <v>410</v>
      </c>
      <c r="C499" s="987" t="s">
        <v>321</v>
      </c>
      <c r="D499" s="988"/>
      <c r="E499" s="988"/>
      <c r="F499" s="988"/>
      <c r="G499" s="988"/>
      <c r="H499" s="989"/>
      <c r="I499" s="177">
        <v>0</v>
      </c>
      <c r="J499" s="177">
        <v>0.29032258064516131</v>
      </c>
      <c r="K499" s="177">
        <v>0.61290322580645162</v>
      </c>
      <c r="L499" s="177">
        <v>7.7419354838709681E-2</v>
      </c>
      <c r="M499" s="177">
        <v>1.935483870967742E-2</v>
      </c>
      <c r="N499" s="215">
        <v>1</v>
      </c>
    </row>
    <row r="500" spans="1:14" x14ac:dyDescent="0.2">
      <c r="A500" s="53" t="s">
        <v>154</v>
      </c>
      <c r="B500" s="69" t="s">
        <v>412</v>
      </c>
      <c r="C500" s="987" t="s">
        <v>540</v>
      </c>
      <c r="D500" s="988"/>
      <c r="E500" s="988"/>
      <c r="F500" s="988"/>
      <c r="G500" s="988"/>
      <c r="H500" s="989"/>
      <c r="I500" s="177">
        <v>0</v>
      </c>
      <c r="J500" s="177">
        <v>0.22388059701492538</v>
      </c>
      <c r="K500" s="177">
        <v>0.73134328358208955</v>
      </c>
      <c r="L500" s="177">
        <v>1.4925373134328358E-2</v>
      </c>
      <c r="M500" s="177">
        <v>2.9850746268656716E-2</v>
      </c>
      <c r="N500" s="215">
        <v>1</v>
      </c>
    </row>
    <row r="501" spans="1:14" x14ac:dyDescent="0.2">
      <c r="A501" s="53" t="s">
        <v>158</v>
      </c>
      <c r="B501" s="69" t="s">
        <v>414</v>
      </c>
      <c r="C501" s="990" t="s">
        <v>541</v>
      </c>
      <c r="D501" s="991"/>
      <c r="E501" s="991"/>
      <c r="F501" s="991"/>
      <c r="G501" s="991"/>
      <c r="H501" s="992"/>
      <c r="I501" s="509">
        <v>0</v>
      </c>
      <c r="J501" s="509">
        <v>0.14285714285714285</v>
      </c>
      <c r="K501" s="509">
        <v>0.6428571428571429</v>
      </c>
      <c r="L501" s="509">
        <v>0.16666666666666666</v>
      </c>
      <c r="M501" s="509">
        <v>4.7619047619047616E-2</v>
      </c>
      <c r="N501" s="705">
        <v>1</v>
      </c>
    </row>
    <row r="502" spans="1:14" x14ac:dyDescent="0.2">
      <c r="A502" s="70" t="s">
        <v>166</v>
      </c>
      <c r="B502" s="89" t="s">
        <v>332</v>
      </c>
      <c r="C502" s="1002" t="s">
        <v>527</v>
      </c>
      <c r="D502" s="1003"/>
      <c r="E502" s="1003"/>
      <c r="F502" s="1003"/>
      <c r="G502" s="1003"/>
      <c r="H502" s="1004"/>
      <c r="I502" s="216">
        <v>0.16303099885189437</v>
      </c>
      <c r="J502" s="216">
        <v>0.45407577497129736</v>
      </c>
      <c r="K502" s="216">
        <v>0.34816303099885187</v>
      </c>
      <c r="L502" s="216">
        <v>2.8989667049368541E-2</v>
      </c>
      <c r="M502" s="216">
        <v>5.7405281285878304E-3</v>
      </c>
      <c r="N502" s="217">
        <v>1</v>
      </c>
    </row>
    <row r="503" spans="1:14" x14ac:dyDescent="0.2">
      <c r="A503" s="53" t="s">
        <v>168</v>
      </c>
      <c r="B503" s="69" t="s">
        <v>418</v>
      </c>
      <c r="C503" s="996" t="s">
        <v>542</v>
      </c>
      <c r="D503" s="997"/>
      <c r="E503" s="997"/>
      <c r="F503" s="997"/>
      <c r="G503" s="997"/>
      <c r="H503" s="998"/>
      <c r="I503" s="509">
        <v>0.18535620052770449</v>
      </c>
      <c r="J503" s="509">
        <v>0.44525065963060684</v>
      </c>
      <c r="K503" s="509">
        <v>0.34762532981530342</v>
      </c>
      <c r="L503" s="509">
        <v>1.7810026385224276E-2</v>
      </c>
      <c r="M503" s="509">
        <v>3.9577836411609502E-3</v>
      </c>
      <c r="N503" s="705">
        <v>1</v>
      </c>
    </row>
    <row r="504" spans="1:14" x14ac:dyDescent="0.2">
      <c r="A504" s="53" t="s">
        <v>172</v>
      </c>
      <c r="B504" s="69" t="s">
        <v>420</v>
      </c>
      <c r="C504" s="987" t="s">
        <v>543</v>
      </c>
      <c r="D504" s="988"/>
      <c r="E504" s="988"/>
      <c r="F504" s="988"/>
      <c r="G504" s="988"/>
      <c r="H504" s="989"/>
      <c r="I504" s="509">
        <v>0.11624441132637854</v>
      </c>
      <c r="J504" s="509">
        <v>0.46348733233979134</v>
      </c>
      <c r="K504" s="509">
        <v>0.36065573770491804</v>
      </c>
      <c r="L504" s="509">
        <v>5.8122205663189271E-2</v>
      </c>
      <c r="M504" s="509">
        <v>1.4903129657228018E-3</v>
      </c>
      <c r="N504" s="705">
        <v>1</v>
      </c>
    </row>
    <row r="505" spans="1:14" x14ac:dyDescent="0.2">
      <c r="A505" s="53" t="s">
        <v>178</v>
      </c>
      <c r="B505" s="69" t="s">
        <v>422</v>
      </c>
      <c r="C505" s="987" t="s">
        <v>331</v>
      </c>
      <c r="D505" s="988"/>
      <c r="E505" s="988"/>
      <c r="F505" s="988"/>
      <c r="G505" s="988"/>
      <c r="H505" s="989"/>
      <c r="I505" s="509">
        <v>0.1657142857142857</v>
      </c>
      <c r="J505" s="509">
        <v>0.44857142857142857</v>
      </c>
      <c r="K505" s="509">
        <v>0.34666666666666668</v>
      </c>
      <c r="L505" s="509">
        <v>2.6666666666666668E-2</v>
      </c>
      <c r="M505" s="509">
        <v>1.2380952380952381E-2</v>
      </c>
      <c r="N505" s="705">
        <v>1</v>
      </c>
    </row>
    <row r="506" spans="1:14" x14ac:dyDescent="0.2">
      <c r="A506" s="53" t="s">
        <v>182</v>
      </c>
      <c r="B506" s="69" t="s">
        <v>423</v>
      </c>
      <c r="C506" s="990" t="s">
        <v>544</v>
      </c>
      <c r="D506" s="991"/>
      <c r="E506" s="991"/>
      <c r="F506" s="991"/>
      <c r="G506" s="991"/>
      <c r="H506" s="992"/>
      <c r="I506" s="509">
        <v>0.1417004048582996</v>
      </c>
      <c r="J506" s="509">
        <v>0.50607287449392713</v>
      </c>
      <c r="K506" s="509">
        <v>0.32388663967611336</v>
      </c>
      <c r="L506" s="509">
        <v>2.8340080971659919E-2</v>
      </c>
      <c r="M506" s="509">
        <v>0</v>
      </c>
      <c r="N506" s="705">
        <v>1</v>
      </c>
    </row>
    <row r="507" spans="1:14" x14ac:dyDescent="0.2">
      <c r="A507" s="70" t="s">
        <v>186</v>
      </c>
      <c r="B507" s="89" t="s">
        <v>425</v>
      </c>
      <c r="C507" s="993" t="s">
        <v>528</v>
      </c>
      <c r="D507" s="994"/>
      <c r="E507" s="994"/>
      <c r="F507" s="994"/>
      <c r="G507" s="994"/>
      <c r="H507" s="995"/>
      <c r="I507" s="216">
        <v>0.17918237170194259</v>
      </c>
      <c r="J507" s="216">
        <v>0.41548274862278922</v>
      </c>
      <c r="K507" s="216">
        <v>0.36300376920846622</v>
      </c>
      <c r="L507" s="216">
        <v>2.3485068135691504E-2</v>
      </c>
      <c r="M507" s="216">
        <v>1.8846042331110466E-2</v>
      </c>
      <c r="N507" s="217">
        <v>1</v>
      </c>
    </row>
    <row r="508" spans="1:14" x14ac:dyDescent="0.2">
      <c r="A508" s="53" t="s">
        <v>188</v>
      </c>
      <c r="B508" s="69" t="s">
        <v>426</v>
      </c>
      <c r="C508" s="996" t="s">
        <v>337</v>
      </c>
      <c r="D508" s="997"/>
      <c r="E508" s="997"/>
      <c r="F508" s="997"/>
      <c r="G508" s="997"/>
      <c r="H508" s="998"/>
      <c r="I508" s="509">
        <v>0.20227111426543648</v>
      </c>
      <c r="J508" s="509">
        <v>0.41731724627395317</v>
      </c>
      <c r="K508" s="509">
        <v>0.33640880056777855</v>
      </c>
      <c r="L508" s="509">
        <v>2.2711142654364799E-2</v>
      </c>
      <c r="M508" s="509">
        <v>2.1291696238466998E-2</v>
      </c>
      <c r="N508" s="705">
        <v>1</v>
      </c>
    </row>
    <row r="509" spans="1:14" x14ac:dyDescent="0.2">
      <c r="A509" s="53" t="s">
        <v>196</v>
      </c>
      <c r="B509" s="69" t="s">
        <v>429</v>
      </c>
      <c r="C509" s="999" t="s">
        <v>553</v>
      </c>
      <c r="D509" s="1000"/>
      <c r="E509" s="1000"/>
      <c r="F509" s="1000"/>
      <c r="G509" s="1000"/>
      <c r="H509" s="1001"/>
      <c r="I509" s="509">
        <v>0.15231788079470199</v>
      </c>
      <c r="J509" s="509">
        <v>0.37086092715231789</v>
      </c>
      <c r="K509" s="509">
        <v>0.44370860927152317</v>
      </c>
      <c r="L509" s="509">
        <v>2.6490066225165563E-2</v>
      </c>
      <c r="M509" s="509">
        <v>6.6225165562913907E-3</v>
      </c>
      <c r="N509" s="705">
        <v>1</v>
      </c>
    </row>
    <row r="510" spans="1:14" ht="13.5" thickBot="1" x14ac:dyDescent="0.25">
      <c r="A510" s="53" t="s">
        <v>202</v>
      </c>
      <c r="B510" s="69" t="s">
        <v>432</v>
      </c>
      <c r="C510" s="987" t="s">
        <v>344</v>
      </c>
      <c r="D510" s="988"/>
      <c r="E510" s="988"/>
      <c r="F510" s="988"/>
      <c r="G510" s="988"/>
      <c r="H510" s="989"/>
      <c r="I510" s="509">
        <v>5.2083333333333336E-2</v>
      </c>
      <c r="J510" s="509">
        <v>0.41875000000000001</v>
      </c>
      <c r="K510" s="509">
        <v>0.49375000000000002</v>
      </c>
      <c r="L510" s="509">
        <v>2.7083333333333334E-2</v>
      </c>
      <c r="M510" s="509">
        <v>8.3333333333333332E-3</v>
      </c>
      <c r="N510" s="705">
        <v>1</v>
      </c>
    </row>
    <row r="511" spans="1:14" ht="13.5" thickTop="1" x14ac:dyDescent="0.2">
      <c r="A511" s="684" t="s">
        <v>711</v>
      </c>
      <c r="B511" s="685"/>
      <c r="C511" s="686"/>
      <c r="D511" s="687"/>
      <c r="E511" s="687"/>
      <c r="F511" s="687"/>
      <c r="G511" s="687"/>
      <c r="H511" s="688"/>
      <c r="I511" s="706"/>
      <c r="J511" s="706"/>
      <c r="K511" s="706"/>
      <c r="L511" s="706"/>
      <c r="M511" s="706"/>
      <c r="N511" s="707"/>
    </row>
    <row r="512" spans="1:14" x14ac:dyDescent="0.2">
      <c r="A512" s="691"/>
      <c r="B512" s="692"/>
      <c r="C512" s="1191" t="s">
        <v>219</v>
      </c>
      <c r="D512" s="1191"/>
      <c r="E512" s="1191"/>
      <c r="F512" s="1191"/>
      <c r="G512" s="1191"/>
      <c r="H512" s="1192"/>
      <c r="I512" s="509">
        <v>0.14721563981042654</v>
      </c>
      <c r="J512" s="509">
        <v>0.41096817874069058</v>
      </c>
      <c r="K512" s="509">
        <v>0.39567817648386366</v>
      </c>
      <c r="L512" s="509">
        <v>3.3654931166779506E-2</v>
      </c>
      <c r="M512" s="509">
        <v>1.2483073798239675E-2</v>
      </c>
      <c r="N512" s="705">
        <v>0.99999999999999989</v>
      </c>
    </row>
    <row r="513" spans="1:14" x14ac:dyDescent="0.2">
      <c r="A513" s="693"/>
      <c r="B513" s="694"/>
      <c r="C513" s="988" t="s">
        <v>210</v>
      </c>
      <c r="D513" s="988"/>
      <c r="E513" s="988"/>
      <c r="F513" s="988"/>
      <c r="G513" s="988"/>
      <c r="H513" s="989"/>
      <c r="I513" s="509">
        <v>0.14157895509461105</v>
      </c>
      <c r="J513" s="509">
        <v>0.35522819688495472</v>
      </c>
      <c r="K513" s="509">
        <v>0.43723668178682051</v>
      </c>
      <c r="L513" s="509">
        <v>4.7966119111580864E-2</v>
      </c>
      <c r="M513" s="509">
        <v>1.7990047122032855E-2</v>
      </c>
      <c r="N513" s="705">
        <v>1</v>
      </c>
    </row>
    <row r="514" spans="1:14" x14ac:dyDescent="0.2">
      <c r="A514" s="695"/>
      <c r="B514" s="696"/>
      <c r="C514" s="988" t="s">
        <v>213</v>
      </c>
      <c r="D514" s="988"/>
      <c r="E514" s="988"/>
      <c r="F514" s="988"/>
      <c r="G514" s="988"/>
      <c r="H514" s="989"/>
      <c r="I514" s="509">
        <v>0.11942048404656226</v>
      </c>
      <c r="J514" s="509">
        <v>0.36507271864444629</v>
      </c>
      <c r="K514" s="509">
        <v>0.45763894704519442</v>
      </c>
      <c r="L514" s="509">
        <v>4.0309298495380064E-2</v>
      </c>
      <c r="M514" s="509">
        <v>1.755855176841694E-2</v>
      </c>
      <c r="N514" s="705">
        <v>1</v>
      </c>
    </row>
    <row r="515" spans="1:14" x14ac:dyDescent="0.2">
      <c r="A515" s="693"/>
      <c r="B515" s="694"/>
      <c r="C515" s="988" t="s">
        <v>216</v>
      </c>
      <c r="D515" s="988"/>
      <c r="E515" s="988"/>
      <c r="F515" s="988"/>
      <c r="G515" s="988"/>
      <c r="H515" s="989"/>
      <c r="I515" s="509">
        <v>0.11670261857302788</v>
      </c>
      <c r="J515" s="509">
        <v>0.37178822051716137</v>
      </c>
      <c r="K515" s="509">
        <v>0.45141031592168857</v>
      </c>
      <c r="L515" s="509">
        <v>4.2186604046637356E-2</v>
      </c>
      <c r="M515" s="509">
        <v>1.7912240941484858E-2</v>
      </c>
      <c r="N515" s="705">
        <v>1</v>
      </c>
    </row>
    <row r="516" spans="1:14" x14ac:dyDescent="0.2">
      <c r="A516" s="693"/>
      <c r="B516" s="694"/>
      <c r="C516" s="1189" t="s">
        <v>220</v>
      </c>
      <c r="D516" s="1189"/>
      <c r="E516" s="1189"/>
      <c r="F516" s="1189"/>
      <c r="G516" s="1189"/>
      <c r="H516" s="1190"/>
      <c r="I516" s="708">
        <v>0.13691055282133455</v>
      </c>
      <c r="J516" s="708">
        <v>0.37279314982259359</v>
      </c>
      <c r="K516" s="708">
        <v>0.43116916561748886</v>
      </c>
      <c r="L516" s="708">
        <v>4.2599004234863222E-2</v>
      </c>
      <c r="M516" s="708">
        <v>1.6528127503719812E-2</v>
      </c>
      <c r="N516" s="709">
        <v>1</v>
      </c>
    </row>
    <row r="517" spans="1:14" ht="13.5" thickBot="1" x14ac:dyDescent="0.25">
      <c r="A517" s="699"/>
      <c r="B517" s="700"/>
      <c r="C517" s="985" t="s">
        <v>221</v>
      </c>
      <c r="D517" s="985"/>
      <c r="E517" s="985"/>
      <c r="F517" s="985"/>
      <c r="G517" s="985"/>
      <c r="H517" s="986"/>
      <c r="I517" s="515">
        <v>0.16591573658092162</v>
      </c>
      <c r="J517" s="515">
        <v>0.3986686743896764</v>
      </c>
      <c r="K517" s="515">
        <v>0.36746305166426513</v>
      </c>
      <c r="L517" s="515">
        <v>4.8345977938246201E-2</v>
      </c>
      <c r="M517" s="515">
        <v>1.960655942689063E-2</v>
      </c>
      <c r="N517" s="710">
        <v>1</v>
      </c>
    </row>
    <row r="518" spans="1:14" ht="13.5" thickTop="1" x14ac:dyDescent="0.2">
      <c r="I518" s="40"/>
      <c r="J518" s="40"/>
      <c r="K518" s="40"/>
      <c r="L518" s="40"/>
      <c r="M518" s="40"/>
      <c r="N518" s="40"/>
    </row>
    <row r="519" spans="1:14" ht="14.25" x14ac:dyDescent="0.2">
      <c r="A519" s="102" t="s">
        <v>744</v>
      </c>
      <c r="I519" s="40"/>
      <c r="J519" s="40"/>
      <c r="K519" s="40"/>
      <c r="L519" s="40"/>
      <c r="M519" s="40"/>
      <c r="N519" s="40"/>
    </row>
    <row r="520" spans="1:14" ht="13.5" thickBot="1" x14ac:dyDescent="0.25">
      <c r="I520" s="40"/>
      <c r="J520" s="40"/>
      <c r="K520" s="40"/>
      <c r="L520" s="40"/>
      <c r="M520" s="40"/>
      <c r="N520" s="40"/>
    </row>
    <row r="521" spans="1:14" ht="13.5" thickTop="1" x14ac:dyDescent="0.2">
      <c r="A521" s="1180"/>
      <c r="B521" s="1181"/>
      <c r="C521" s="1181"/>
      <c r="D521" s="1181"/>
      <c r="E521" s="1181"/>
      <c r="F521" s="1181"/>
      <c r="G521" s="1181"/>
      <c r="H521" s="1182"/>
      <c r="I521" s="711" t="s">
        <v>713</v>
      </c>
      <c r="J521" s="711"/>
      <c r="K521" s="711"/>
      <c r="L521" s="711"/>
      <c r="M521" s="711"/>
      <c r="N521" s="712"/>
    </row>
    <row r="522" spans="1:14" x14ac:dyDescent="0.2">
      <c r="A522" s="1177"/>
      <c r="B522" s="1178"/>
      <c r="C522" s="1178"/>
      <c r="D522" s="1178"/>
      <c r="E522" s="1178"/>
      <c r="F522" s="1178"/>
      <c r="G522" s="1178"/>
      <c r="H522" s="1179"/>
      <c r="I522" s="396" t="s">
        <v>702</v>
      </c>
      <c r="J522" s="397"/>
      <c r="K522" s="397"/>
      <c r="L522" s="397"/>
      <c r="M522" s="397"/>
      <c r="N522" s="713"/>
    </row>
    <row r="523" spans="1:14" x14ac:dyDescent="0.2">
      <c r="A523" s="1177"/>
      <c r="B523" s="1178"/>
      <c r="C523" s="1178"/>
      <c r="D523" s="1178"/>
      <c r="E523" s="1178"/>
      <c r="F523" s="1178"/>
      <c r="G523" s="1178"/>
      <c r="H523" s="1179"/>
      <c r="I523" s="714" t="s">
        <v>703</v>
      </c>
      <c r="J523" s="715"/>
      <c r="K523" s="715"/>
      <c r="L523" s="715"/>
      <c r="M523" s="715" t="s">
        <v>670</v>
      </c>
      <c r="N523" s="716"/>
    </row>
    <row r="524" spans="1:14" x14ac:dyDescent="0.2">
      <c r="A524" s="1132" t="s">
        <v>520</v>
      </c>
      <c r="B524" s="1133"/>
      <c r="C524" s="1133"/>
      <c r="D524" s="1133"/>
      <c r="E524" s="1133"/>
      <c r="F524" s="1133"/>
      <c r="G524" s="1133"/>
      <c r="H524" s="1134"/>
      <c r="I524" s="717" t="s">
        <v>704</v>
      </c>
      <c r="J524" s="715"/>
      <c r="K524" s="715" t="s">
        <v>705</v>
      </c>
      <c r="L524" s="715" t="s">
        <v>676</v>
      </c>
      <c r="M524" s="715" t="s">
        <v>676</v>
      </c>
      <c r="N524" s="716"/>
    </row>
    <row r="525" spans="1:14" x14ac:dyDescent="0.2">
      <c r="A525" s="1011" t="s">
        <v>1</v>
      </c>
      <c r="B525" s="1012"/>
      <c r="C525" s="1013"/>
      <c r="D525" s="1014"/>
      <c r="E525" s="1014"/>
      <c r="F525" s="1014"/>
      <c r="G525" s="1014"/>
      <c r="H525" s="1015"/>
      <c r="I525" s="714" t="s">
        <v>706</v>
      </c>
      <c r="J525" s="715" t="s">
        <v>707</v>
      </c>
      <c r="K525" s="715" t="s">
        <v>708</v>
      </c>
      <c r="L525" s="718" t="s">
        <v>684</v>
      </c>
      <c r="M525" s="718" t="s">
        <v>684</v>
      </c>
      <c r="N525" s="716"/>
    </row>
    <row r="526" spans="1:14" ht="13.5" thickBot="1" x14ac:dyDescent="0.25">
      <c r="A526" s="169" t="s">
        <v>3</v>
      </c>
      <c r="B526" s="109" t="s">
        <v>4</v>
      </c>
      <c r="C526" s="1071" t="s">
        <v>5</v>
      </c>
      <c r="D526" s="1116"/>
      <c r="E526" s="1116"/>
      <c r="F526" s="1116"/>
      <c r="G526" s="1116"/>
      <c r="H526" s="1072"/>
      <c r="I526" s="717" t="s">
        <v>709</v>
      </c>
      <c r="J526" s="715" t="s">
        <v>688</v>
      </c>
      <c r="K526" s="715" t="s">
        <v>688</v>
      </c>
      <c r="L526" s="715" t="s">
        <v>694</v>
      </c>
      <c r="M526" s="715" t="s">
        <v>694</v>
      </c>
      <c r="N526" s="716" t="s">
        <v>8</v>
      </c>
    </row>
    <row r="527" spans="1:14" ht="13.5" thickTop="1" x14ac:dyDescent="0.2">
      <c r="A527" s="111" t="s">
        <v>207</v>
      </c>
      <c r="B527" s="112"/>
      <c r="C527" s="480"/>
      <c r="D527" s="113"/>
      <c r="E527" s="113"/>
      <c r="F527" s="113"/>
      <c r="G527" s="113"/>
      <c r="H527" s="114"/>
      <c r="I527" s="719"/>
      <c r="J527" s="411"/>
      <c r="K527" s="411"/>
      <c r="L527" s="411"/>
      <c r="M527" s="411"/>
      <c r="N527" s="339"/>
    </row>
    <row r="528" spans="1:14" x14ac:dyDescent="0.2">
      <c r="A528" s="678" t="s">
        <v>9</v>
      </c>
      <c r="B528" s="679" t="s">
        <v>218</v>
      </c>
      <c r="C528" s="1193" t="s">
        <v>710</v>
      </c>
      <c r="D528" s="1194"/>
      <c r="E528" s="1194"/>
      <c r="F528" s="1194"/>
      <c r="G528" s="1194"/>
      <c r="H528" s="1195"/>
      <c r="I528" s="702">
        <v>0.17828522958101745</v>
      </c>
      <c r="J528" s="702">
        <v>0.38965155472220364</v>
      </c>
      <c r="K528" s="702">
        <v>0.36165985847898391</v>
      </c>
      <c r="L528" s="702">
        <v>4.6853724413491372E-2</v>
      </c>
      <c r="M528" s="702">
        <v>2.3549632804303666E-2</v>
      </c>
      <c r="N528" s="703">
        <v>0.99999999999999989</v>
      </c>
    </row>
    <row r="529" spans="1:14" x14ac:dyDescent="0.2">
      <c r="A529" s="452" t="s">
        <v>11</v>
      </c>
      <c r="B529" s="453" t="s">
        <v>351</v>
      </c>
      <c r="C529" s="1022" t="s">
        <v>522</v>
      </c>
      <c r="D529" s="1023"/>
      <c r="E529" s="1023"/>
      <c r="F529" s="1023"/>
      <c r="G529" s="1023"/>
      <c r="H529" s="1024"/>
      <c r="I529" s="497">
        <v>0.20304145018772043</v>
      </c>
      <c r="J529" s="497">
        <v>0.3943266714702871</v>
      </c>
      <c r="K529" s="497">
        <v>0.33546968030642044</v>
      </c>
      <c r="L529" s="497">
        <v>4.4787439796731013E-2</v>
      </c>
      <c r="M529" s="497">
        <v>2.2374758238841063E-2</v>
      </c>
      <c r="N529" s="704">
        <v>1.0000000000000002</v>
      </c>
    </row>
    <row r="530" spans="1:14" x14ac:dyDescent="0.2">
      <c r="A530" s="53" t="s">
        <v>13</v>
      </c>
      <c r="B530" s="54" t="s">
        <v>352</v>
      </c>
      <c r="C530" s="1174" t="s">
        <v>249</v>
      </c>
      <c r="D530" s="1175"/>
      <c r="E530" s="1175"/>
      <c r="F530" s="1175"/>
      <c r="G530" s="1175"/>
      <c r="H530" s="1176"/>
      <c r="I530" s="177">
        <v>0.20304145018772043</v>
      </c>
      <c r="J530" s="177">
        <v>0.3943266714702871</v>
      </c>
      <c r="K530" s="177">
        <v>0.33546968030642044</v>
      </c>
      <c r="L530" s="177">
        <v>4.4787439796731013E-2</v>
      </c>
      <c r="M530" s="177">
        <v>2.2374758238841063E-2</v>
      </c>
      <c r="N530" s="215">
        <v>1.0000000000000002</v>
      </c>
    </row>
    <row r="531" spans="1:14" x14ac:dyDescent="0.2">
      <c r="A531" s="70" t="s">
        <v>17</v>
      </c>
      <c r="B531" s="466" t="s">
        <v>353</v>
      </c>
      <c r="C531" s="993" t="s">
        <v>523</v>
      </c>
      <c r="D531" s="994"/>
      <c r="E531" s="994"/>
      <c r="F531" s="994"/>
      <c r="G531" s="994"/>
      <c r="H531" s="995"/>
      <c r="I531" s="216">
        <v>0.20706944096264729</v>
      </c>
      <c r="J531" s="216">
        <v>0.39859613938330407</v>
      </c>
      <c r="K531" s="216">
        <v>0.33667585861118077</v>
      </c>
      <c r="L531" s="216">
        <v>3.8104788167460518E-2</v>
      </c>
      <c r="M531" s="216">
        <v>1.9553772875407369E-2</v>
      </c>
      <c r="N531" s="217">
        <v>1</v>
      </c>
    </row>
    <row r="532" spans="1:14" x14ac:dyDescent="0.2">
      <c r="A532" s="53" t="s">
        <v>19</v>
      </c>
      <c r="B532" s="54" t="s">
        <v>354</v>
      </c>
      <c r="C532" s="996" t="s">
        <v>277</v>
      </c>
      <c r="D532" s="997"/>
      <c r="E532" s="997"/>
      <c r="F532" s="997"/>
      <c r="G532" s="997"/>
      <c r="H532" s="998"/>
      <c r="I532" s="177">
        <v>0.1655011655011655</v>
      </c>
      <c r="J532" s="177">
        <v>0.42191142191142189</v>
      </c>
      <c r="K532" s="177">
        <v>0.36013986013986016</v>
      </c>
      <c r="L532" s="177">
        <v>3.7296037296037296E-2</v>
      </c>
      <c r="M532" s="177">
        <v>1.5151515151515152E-2</v>
      </c>
      <c r="N532" s="215">
        <v>0.99999999999999989</v>
      </c>
    </row>
    <row r="533" spans="1:14" x14ac:dyDescent="0.2">
      <c r="A533" s="53" t="s">
        <v>32</v>
      </c>
      <c r="B533" s="54" t="s">
        <v>361</v>
      </c>
      <c r="C533" s="987" t="s">
        <v>282</v>
      </c>
      <c r="D533" s="988"/>
      <c r="E533" s="988"/>
      <c r="F533" s="988"/>
      <c r="G533" s="988"/>
      <c r="H533" s="989"/>
      <c r="I533" s="177">
        <v>0.23699421965317918</v>
      </c>
      <c r="J533" s="177">
        <v>0.41662961316140507</v>
      </c>
      <c r="K533" s="177">
        <v>0.30947087594486439</v>
      </c>
      <c r="L533" s="177">
        <v>2.3566029346376166E-2</v>
      </c>
      <c r="M533" s="177">
        <v>1.3339261894175189E-2</v>
      </c>
      <c r="N533" s="215">
        <v>1</v>
      </c>
    </row>
    <row r="534" spans="1:14" x14ac:dyDescent="0.2">
      <c r="A534" s="53" t="s">
        <v>44</v>
      </c>
      <c r="B534" s="54" t="s">
        <v>365</v>
      </c>
      <c r="C534" s="987" t="s">
        <v>532</v>
      </c>
      <c r="D534" s="988"/>
      <c r="E534" s="988"/>
      <c r="F534" s="988"/>
      <c r="G534" s="988"/>
      <c r="H534" s="989"/>
      <c r="I534" s="177">
        <v>0.25133689839572193</v>
      </c>
      <c r="J534" s="177">
        <v>0.40909090909090912</v>
      </c>
      <c r="K534" s="177">
        <v>0.22192513368983957</v>
      </c>
      <c r="L534" s="177">
        <v>6.4171122994652413E-2</v>
      </c>
      <c r="M534" s="177">
        <v>5.3475935828877004E-2</v>
      </c>
      <c r="N534" s="215">
        <v>1</v>
      </c>
    </row>
    <row r="535" spans="1:14" x14ac:dyDescent="0.2">
      <c r="A535" s="53" t="s">
        <v>58</v>
      </c>
      <c r="B535" s="54" t="s">
        <v>372</v>
      </c>
      <c r="C535" s="987" t="s">
        <v>290</v>
      </c>
      <c r="D535" s="988"/>
      <c r="E535" s="988"/>
      <c r="F535" s="988"/>
      <c r="G535" s="988"/>
      <c r="H535" s="989"/>
      <c r="I535" s="177">
        <v>0.12643678160919541</v>
      </c>
      <c r="J535" s="177">
        <v>0.27873563218390807</v>
      </c>
      <c r="K535" s="177">
        <v>0.5114942528735632</v>
      </c>
      <c r="L535" s="177">
        <v>6.3218390804597707E-2</v>
      </c>
      <c r="M535" s="177">
        <v>2.0114942528735632E-2</v>
      </c>
      <c r="N535" s="215">
        <v>1</v>
      </c>
    </row>
    <row r="536" spans="1:14" x14ac:dyDescent="0.2">
      <c r="A536" s="53" t="s">
        <v>68</v>
      </c>
      <c r="B536" s="54" t="s">
        <v>376</v>
      </c>
      <c r="C536" s="990" t="s">
        <v>533</v>
      </c>
      <c r="D536" s="991"/>
      <c r="E536" s="991"/>
      <c r="F536" s="991"/>
      <c r="G536" s="991"/>
      <c r="H536" s="992"/>
      <c r="I536" s="177">
        <v>8.1250000000000003E-2</v>
      </c>
      <c r="J536" s="177">
        <v>0.25624999999999998</v>
      </c>
      <c r="K536" s="177">
        <v>0.48125000000000001</v>
      </c>
      <c r="L536" s="177">
        <v>0.13125000000000001</v>
      </c>
      <c r="M536" s="177">
        <v>0.05</v>
      </c>
      <c r="N536" s="215">
        <v>1</v>
      </c>
    </row>
    <row r="537" spans="1:14" x14ac:dyDescent="0.2">
      <c r="A537" s="70" t="s">
        <v>76</v>
      </c>
      <c r="B537" s="89" t="s">
        <v>380</v>
      </c>
      <c r="C537" s="993" t="s">
        <v>524</v>
      </c>
      <c r="D537" s="994"/>
      <c r="E537" s="994"/>
      <c r="F537" s="994"/>
      <c r="G537" s="994"/>
      <c r="H537" s="995"/>
      <c r="I537" s="216">
        <v>0.11378737541528239</v>
      </c>
      <c r="J537" s="216">
        <v>0.38247508305647843</v>
      </c>
      <c r="K537" s="216">
        <v>0.42587209302325579</v>
      </c>
      <c r="L537" s="216">
        <v>4.9210963455149505E-2</v>
      </c>
      <c r="M537" s="216">
        <v>2.8654485049833887E-2</v>
      </c>
      <c r="N537" s="217">
        <v>1</v>
      </c>
    </row>
    <row r="538" spans="1:14" x14ac:dyDescent="0.2">
      <c r="A538" s="53" t="s">
        <v>78</v>
      </c>
      <c r="B538" s="69" t="s">
        <v>381</v>
      </c>
      <c r="C538" s="996" t="s">
        <v>294</v>
      </c>
      <c r="D538" s="997"/>
      <c r="E538" s="997"/>
      <c r="F538" s="997"/>
      <c r="G538" s="997"/>
      <c r="H538" s="998"/>
      <c r="I538" s="177">
        <v>0.10687285223367697</v>
      </c>
      <c r="J538" s="177">
        <v>0.39278350515463917</v>
      </c>
      <c r="K538" s="177">
        <v>0.41890034364261169</v>
      </c>
      <c r="L538" s="177">
        <v>5.4982817869415807E-2</v>
      </c>
      <c r="M538" s="177">
        <v>2.6460481099656357E-2</v>
      </c>
      <c r="N538" s="215">
        <v>1</v>
      </c>
    </row>
    <row r="539" spans="1:14" x14ac:dyDescent="0.2">
      <c r="A539" s="53" t="s">
        <v>84</v>
      </c>
      <c r="B539" s="69" t="s">
        <v>383</v>
      </c>
      <c r="C539" s="990" t="s">
        <v>300</v>
      </c>
      <c r="D539" s="991"/>
      <c r="E539" s="991"/>
      <c r="F539" s="991"/>
      <c r="G539" s="991"/>
      <c r="H539" s="992"/>
      <c r="I539" s="177">
        <v>0.12434417628541448</v>
      </c>
      <c r="J539" s="177">
        <v>0.36673662119622247</v>
      </c>
      <c r="K539" s="177">
        <v>0.43651626442812175</v>
      </c>
      <c r="L539" s="177">
        <v>4.0398740818467997E-2</v>
      </c>
      <c r="M539" s="177">
        <v>3.2004197271773345E-2</v>
      </c>
      <c r="N539" s="215">
        <v>1</v>
      </c>
    </row>
    <row r="540" spans="1:14" x14ac:dyDescent="0.2">
      <c r="A540" s="70" t="s">
        <v>88</v>
      </c>
      <c r="B540" s="71" t="s">
        <v>384</v>
      </c>
      <c r="C540" s="993" t="s">
        <v>525</v>
      </c>
      <c r="D540" s="994"/>
      <c r="E540" s="994"/>
      <c r="F540" s="994"/>
      <c r="G540" s="994"/>
      <c r="H540" s="995"/>
      <c r="I540" s="216">
        <v>0.10679945054945054</v>
      </c>
      <c r="J540" s="216">
        <v>0.35851648351648352</v>
      </c>
      <c r="K540" s="216">
        <v>0.45432692307692307</v>
      </c>
      <c r="L540" s="216">
        <v>6.2843406593406592E-2</v>
      </c>
      <c r="M540" s="216">
        <v>1.7513736263736264E-2</v>
      </c>
      <c r="N540" s="217">
        <v>1</v>
      </c>
    </row>
    <row r="541" spans="1:14" x14ac:dyDescent="0.2">
      <c r="A541" s="53" t="s">
        <v>90</v>
      </c>
      <c r="B541" s="69" t="s">
        <v>385</v>
      </c>
      <c r="C541" s="996" t="s">
        <v>304</v>
      </c>
      <c r="D541" s="997"/>
      <c r="E541" s="997"/>
      <c r="F541" s="997"/>
      <c r="G541" s="997"/>
      <c r="H541" s="998"/>
      <c r="I541" s="177">
        <v>0.12882653061224489</v>
      </c>
      <c r="J541" s="177">
        <v>0.39285714285714285</v>
      </c>
      <c r="K541" s="177">
        <v>0.41836734693877553</v>
      </c>
      <c r="L541" s="177">
        <v>4.336734693877551E-2</v>
      </c>
      <c r="M541" s="177">
        <v>1.6581632653061226E-2</v>
      </c>
      <c r="N541" s="215">
        <v>1</v>
      </c>
    </row>
    <row r="542" spans="1:14" x14ac:dyDescent="0.2">
      <c r="A542" s="53" t="s">
        <v>94</v>
      </c>
      <c r="B542" s="69" t="s">
        <v>386</v>
      </c>
      <c r="C542" s="987" t="s">
        <v>309</v>
      </c>
      <c r="D542" s="988"/>
      <c r="E542" s="988"/>
      <c r="F542" s="988"/>
      <c r="G542" s="988"/>
      <c r="H542" s="989"/>
      <c r="I542" s="177">
        <v>0.10483870967741936</v>
      </c>
      <c r="J542" s="177">
        <v>0.32661290322580644</v>
      </c>
      <c r="K542" s="177">
        <v>0.45967741935483869</v>
      </c>
      <c r="L542" s="177">
        <v>8.0645161290322578E-2</v>
      </c>
      <c r="M542" s="177">
        <v>2.8225806451612902E-2</v>
      </c>
      <c r="N542" s="215">
        <v>1</v>
      </c>
    </row>
    <row r="543" spans="1:14" x14ac:dyDescent="0.2">
      <c r="A543" s="53" t="s">
        <v>102</v>
      </c>
      <c r="B543" s="69" t="s">
        <v>389</v>
      </c>
      <c r="C543" s="987" t="s">
        <v>534</v>
      </c>
      <c r="D543" s="988"/>
      <c r="E543" s="988"/>
      <c r="F543" s="988"/>
      <c r="G543" s="988"/>
      <c r="H543" s="989"/>
      <c r="I543" s="177">
        <v>9.8684210526315791E-2</v>
      </c>
      <c r="J543" s="177">
        <v>0.31140350877192985</v>
      </c>
      <c r="K543" s="177">
        <v>0.46491228070175439</v>
      </c>
      <c r="L543" s="177">
        <v>0.10087719298245613</v>
      </c>
      <c r="M543" s="177">
        <v>2.4122807017543858E-2</v>
      </c>
      <c r="N543" s="215">
        <v>1</v>
      </c>
    </row>
    <row r="544" spans="1:14" x14ac:dyDescent="0.2">
      <c r="A544" s="53" t="s">
        <v>116</v>
      </c>
      <c r="B544" s="69" t="s">
        <v>395</v>
      </c>
      <c r="C544" s="987" t="s">
        <v>535</v>
      </c>
      <c r="D544" s="988"/>
      <c r="E544" s="988"/>
      <c r="F544" s="988"/>
      <c r="G544" s="988"/>
      <c r="H544" s="989"/>
      <c r="I544" s="177">
        <v>4.4776119402985072E-2</v>
      </c>
      <c r="J544" s="177">
        <v>0.14925373134328357</v>
      </c>
      <c r="K544" s="177">
        <v>0.47761194029850745</v>
      </c>
      <c r="L544" s="177">
        <v>0.29850746268656714</v>
      </c>
      <c r="M544" s="177">
        <v>2.9850746268656716E-2</v>
      </c>
      <c r="N544" s="215">
        <v>0.99999999999999989</v>
      </c>
    </row>
    <row r="545" spans="1:14" x14ac:dyDescent="0.2">
      <c r="A545" s="53" t="s">
        <v>120</v>
      </c>
      <c r="B545" s="69" t="s">
        <v>397</v>
      </c>
      <c r="C545" s="990" t="s">
        <v>536</v>
      </c>
      <c r="D545" s="991"/>
      <c r="E545" s="991"/>
      <c r="F545" s="991"/>
      <c r="G545" s="991"/>
      <c r="H545" s="992"/>
      <c r="I545" s="177">
        <v>0.10022107590272661</v>
      </c>
      <c r="J545" s="177">
        <v>0.37067059690493737</v>
      </c>
      <c r="K545" s="177">
        <v>0.46941783345615329</v>
      </c>
      <c r="L545" s="177">
        <v>4.6425939572586589E-2</v>
      </c>
      <c r="M545" s="177">
        <v>1.3264554163596167E-2</v>
      </c>
      <c r="N545" s="215">
        <v>1</v>
      </c>
    </row>
    <row r="546" spans="1:14" x14ac:dyDescent="0.2">
      <c r="A546" s="70" t="s">
        <v>124</v>
      </c>
      <c r="B546" s="89" t="s">
        <v>398</v>
      </c>
      <c r="C546" s="993" t="s">
        <v>526</v>
      </c>
      <c r="D546" s="994"/>
      <c r="E546" s="994"/>
      <c r="F546" s="994"/>
      <c r="G546" s="994"/>
      <c r="H546" s="995"/>
      <c r="I546" s="216">
        <v>3.04E-2</v>
      </c>
      <c r="J546" s="216">
        <v>0.2112</v>
      </c>
      <c r="K546" s="216">
        <v>0.59360000000000002</v>
      </c>
      <c r="L546" s="216">
        <v>0.10879999999999999</v>
      </c>
      <c r="M546" s="216">
        <v>5.6000000000000001E-2</v>
      </c>
      <c r="N546" s="217">
        <v>1</v>
      </c>
    </row>
    <row r="547" spans="1:14" x14ac:dyDescent="0.2">
      <c r="A547" s="53" t="s">
        <v>126</v>
      </c>
      <c r="B547" s="69" t="s">
        <v>399</v>
      </c>
      <c r="C547" s="996" t="s">
        <v>537</v>
      </c>
      <c r="D547" s="997"/>
      <c r="E547" s="997"/>
      <c r="F547" s="997"/>
      <c r="G547" s="997"/>
      <c r="H547" s="998"/>
      <c r="I547" s="177">
        <v>3.2967032967032968E-2</v>
      </c>
      <c r="J547" s="177">
        <v>0.22527472527472528</v>
      </c>
      <c r="K547" s="177">
        <v>0.57692307692307687</v>
      </c>
      <c r="L547" s="177">
        <v>9.3406593406593408E-2</v>
      </c>
      <c r="M547" s="177">
        <v>7.1428571428571425E-2</v>
      </c>
      <c r="N547" s="215">
        <v>0.99999999999999989</v>
      </c>
    </row>
    <row r="548" spans="1:14" x14ac:dyDescent="0.2">
      <c r="A548" s="53" t="s">
        <v>136</v>
      </c>
      <c r="B548" s="69" t="s">
        <v>404</v>
      </c>
      <c r="C548" s="987" t="s">
        <v>538</v>
      </c>
      <c r="D548" s="988"/>
      <c r="E548" s="988"/>
      <c r="F548" s="988"/>
      <c r="G548" s="988"/>
      <c r="H548" s="989"/>
      <c r="I548" s="177">
        <v>3.5398230088495575E-2</v>
      </c>
      <c r="J548" s="177">
        <v>0.23893805309734514</v>
      </c>
      <c r="K548" s="177">
        <v>0.61946902654867253</v>
      </c>
      <c r="L548" s="177">
        <v>0.10619469026548672</v>
      </c>
      <c r="M548" s="177">
        <v>0</v>
      </c>
      <c r="N548" s="215">
        <v>1</v>
      </c>
    </row>
    <row r="549" spans="1:14" x14ac:dyDescent="0.2">
      <c r="A549" s="53" t="s">
        <v>140</v>
      </c>
      <c r="B549" s="69" t="s">
        <v>406</v>
      </c>
      <c r="C549" s="987" t="s">
        <v>539</v>
      </c>
      <c r="D549" s="988"/>
      <c r="E549" s="988"/>
      <c r="F549" s="988"/>
      <c r="G549" s="988"/>
      <c r="H549" s="989"/>
      <c r="I549" s="177">
        <v>4.3010752688172046E-2</v>
      </c>
      <c r="J549" s="177">
        <v>0.22580645161290322</v>
      </c>
      <c r="K549" s="177">
        <v>0.4731182795698925</v>
      </c>
      <c r="L549" s="177">
        <v>0.18279569892473119</v>
      </c>
      <c r="M549" s="177">
        <v>7.5268817204301078E-2</v>
      </c>
      <c r="N549" s="215">
        <v>1</v>
      </c>
    </row>
    <row r="550" spans="1:14" x14ac:dyDescent="0.2">
      <c r="A550" s="53" t="s">
        <v>148</v>
      </c>
      <c r="B550" s="69" t="s">
        <v>410</v>
      </c>
      <c r="C550" s="987" t="s">
        <v>321</v>
      </c>
      <c r="D550" s="988"/>
      <c r="E550" s="988"/>
      <c r="F550" s="988"/>
      <c r="G550" s="988"/>
      <c r="H550" s="989"/>
      <c r="I550" s="177">
        <v>2.9197080291970802E-2</v>
      </c>
      <c r="J550" s="177">
        <v>0.19708029197080293</v>
      </c>
      <c r="K550" s="177">
        <v>0.64963503649635035</v>
      </c>
      <c r="L550" s="177">
        <v>5.8394160583941604E-2</v>
      </c>
      <c r="M550" s="177">
        <v>6.569343065693431E-2</v>
      </c>
      <c r="N550" s="215">
        <v>1</v>
      </c>
    </row>
    <row r="551" spans="1:14" x14ac:dyDescent="0.2">
      <c r="A551" s="53" t="s">
        <v>154</v>
      </c>
      <c r="B551" s="69" t="s">
        <v>412</v>
      </c>
      <c r="C551" s="987" t="s">
        <v>540</v>
      </c>
      <c r="D551" s="988"/>
      <c r="E551" s="988"/>
      <c r="F551" s="988"/>
      <c r="G551" s="988"/>
      <c r="H551" s="989"/>
      <c r="I551" s="177">
        <v>1.5625E-2</v>
      </c>
      <c r="J551" s="177">
        <v>0.21875</v>
      </c>
      <c r="K551" s="177">
        <v>0.703125</v>
      </c>
      <c r="L551" s="177">
        <v>4.6875E-2</v>
      </c>
      <c r="M551" s="177">
        <v>1.5625E-2</v>
      </c>
      <c r="N551" s="215">
        <v>1</v>
      </c>
    </row>
    <row r="552" spans="1:14" x14ac:dyDescent="0.2">
      <c r="A552" s="53" t="s">
        <v>158</v>
      </c>
      <c r="B552" s="69" t="s">
        <v>414</v>
      </c>
      <c r="C552" s="990" t="s">
        <v>541</v>
      </c>
      <c r="D552" s="991"/>
      <c r="E552" s="991"/>
      <c r="F552" s="991"/>
      <c r="G552" s="991"/>
      <c r="H552" s="992"/>
      <c r="I552" s="509">
        <v>0</v>
      </c>
      <c r="J552" s="509">
        <v>5.5555555555555552E-2</v>
      </c>
      <c r="K552" s="509">
        <v>0.5</v>
      </c>
      <c r="L552" s="509">
        <v>0.30555555555555558</v>
      </c>
      <c r="M552" s="509">
        <v>0.1388888888888889</v>
      </c>
      <c r="N552" s="705">
        <v>1</v>
      </c>
    </row>
    <row r="553" spans="1:14" x14ac:dyDescent="0.2">
      <c r="A553" s="70" t="s">
        <v>166</v>
      </c>
      <c r="B553" s="89" t="s">
        <v>332</v>
      </c>
      <c r="C553" s="1002" t="s">
        <v>527</v>
      </c>
      <c r="D553" s="1003"/>
      <c r="E553" s="1003"/>
      <c r="F553" s="1003"/>
      <c r="G553" s="1003"/>
      <c r="H553" s="1004"/>
      <c r="I553" s="216">
        <v>0.16379049349076596</v>
      </c>
      <c r="J553" s="216">
        <v>0.42658189524674539</v>
      </c>
      <c r="K553" s="216">
        <v>0.34423251589464121</v>
      </c>
      <c r="L553" s="216">
        <v>4.4202240387526494E-2</v>
      </c>
      <c r="M553" s="216">
        <v>2.1192854980320919E-2</v>
      </c>
      <c r="N553" s="217">
        <v>1</v>
      </c>
    </row>
    <row r="554" spans="1:14" x14ac:dyDescent="0.2">
      <c r="A554" s="53" t="s">
        <v>168</v>
      </c>
      <c r="B554" s="69" t="s">
        <v>418</v>
      </c>
      <c r="C554" s="996" t="s">
        <v>542</v>
      </c>
      <c r="D554" s="997"/>
      <c r="E554" s="997"/>
      <c r="F554" s="997"/>
      <c r="G554" s="997"/>
      <c r="H554" s="998"/>
      <c r="I554" s="509">
        <v>0.1855807743658211</v>
      </c>
      <c r="J554" s="509">
        <v>0.44659546061415223</v>
      </c>
      <c r="K554" s="509">
        <v>0.31842456608811748</v>
      </c>
      <c r="L554" s="509">
        <v>2.8704939919893192E-2</v>
      </c>
      <c r="M554" s="509">
        <v>2.069425901201602E-2</v>
      </c>
      <c r="N554" s="705">
        <v>1</v>
      </c>
    </row>
    <row r="555" spans="1:14" x14ac:dyDescent="0.2">
      <c r="A555" s="53" t="s">
        <v>172</v>
      </c>
      <c r="B555" s="69" t="s">
        <v>420</v>
      </c>
      <c r="C555" s="987" t="s">
        <v>543</v>
      </c>
      <c r="D555" s="988"/>
      <c r="E555" s="988"/>
      <c r="F555" s="988"/>
      <c r="G555" s="988"/>
      <c r="H555" s="989"/>
      <c r="I555" s="509">
        <v>0.11026033690658499</v>
      </c>
      <c r="J555" s="509">
        <v>0.44563552833078102</v>
      </c>
      <c r="K555" s="509">
        <v>0.34609494640122512</v>
      </c>
      <c r="L555" s="509">
        <v>7.8101071975497705E-2</v>
      </c>
      <c r="M555" s="509">
        <v>1.9908116385911178E-2</v>
      </c>
      <c r="N555" s="705">
        <v>1</v>
      </c>
    </row>
    <row r="556" spans="1:14" x14ac:dyDescent="0.2">
      <c r="A556" s="53" t="s">
        <v>178</v>
      </c>
      <c r="B556" s="69" t="s">
        <v>422</v>
      </c>
      <c r="C556" s="987" t="s">
        <v>331</v>
      </c>
      <c r="D556" s="988"/>
      <c r="E556" s="988"/>
      <c r="F556" s="988"/>
      <c r="G556" s="988"/>
      <c r="H556" s="989"/>
      <c r="I556" s="509">
        <v>0.1835164835164835</v>
      </c>
      <c r="J556" s="509">
        <v>0.38791208791208792</v>
      </c>
      <c r="K556" s="509">
        <v>0.36483516483516482</v>
      </c>
      <c r="L556" s="509">
        <v>4.6153846153846156E-2</v>
      </c>
      <c r="M556" s="509">
        <v>1.7582417582417582E-2</v>
      </c>
      <c r="N556" s="705">
        <v>1</v>
      </c>
    </row>
    <row r="557" spans="1:14" x14ac:dyDescent="0.2">
      <c r="A557" s="53" t="s">
        <v>182</v>
      </c>
      <c r="B557" s="69" t="s">
        <v>423</v>
      </c>
      <c r="C557" s="990" t="s">
        <v>544</v>
      </c>
      <c r="D557" s="991"/>
      <c r="E557" s="991"/>
      <c r="F557" s="991"/>
      <c r="G557" s="991"/>
      <c r="H557" s="992"/>
      <c r="I557" s="509">
        <v>9.9173553719008267E-2</v>
      </c>
      <c r="J557" s="509">
        <v>0.39669421487603307</v>
      </c>
      <c r="K557" s="509">
        <v>0.42148760330578511</v>
      </c>
      <c r="L557" s="509">
        <v>4.1322314049586778E-2</v>
      </c>
      <c r="M557" s="509">
        <v>4.1322314049586778E-2</v>
      </c>
      <c r="N557" s="705">
        <v>1</v>
      </c>
    </row>
    <row r="558" spans="1:14" x14ac:dyDescent="0.2">
      <c r="A558" s="70" t="s">
        <v>186</v>
      </c>
      <c r="B558" s="89" t="s">
        <v>425</v>
      </c>
      <c r="C558" s="993" t="s">
        <v>528</v>
      </c>
      <c r="D558" s="994"/>
      <c r="E558" s="994"/>
      <c r="F558" s="994"/>
      <c r="G558" s="994"/>
      <c r="H558" s="995"/>
      <c r="I558" s="216">
        <v>0.1393177737881508</v>
      </c>
      <c r="J558" s="216">
        <v>0.37378815080789946</v>
      </c>
      <c r="K558" s="216">
        <v>0.40610412926391382</v>
      </c>
      <c r="L558" s="216">
        <v>4.7396768402154399E-2</v>
      </c>
      <c r="M558" s="216">
        <v>3.3393177737881509E-2</v>
      </c>
      <c r="N558" s="217">
        <v>1</v>
      </c>
    </row>
    <row r="559" spans="1:14" x14ac:dyDescent="0.2">
      <c r="A559" s="53" t="s">
        <v>188</v>
      </c>
      <c r="B559" s="69" t="s">
        <v>426</v>
      </c>
      <c r="C559" s="996" t="s">
        <v>337</v>
      </c>
      <c r="D559" s="997"/>
      <c r="E559" s="997"/>
      <c r="F559" s="997"/>
      <c r="G559" s="997"/>
      <c r="H559" s="998"/>
      <c r="I559" s="509">
        <v>0.14932337844143723</v>
      </c>
      <c r="J559" s="509">
        <v>0.37050863275781615</v>
      </c>
      <c r="K559" s="509">
        <v>0.40130657956136256</v>
      </c>
      <c r="L559" s="509">
        <v>4.1063929071395243E-2</v>
      </c>
      <c r="M559" s="509">
        <v>3.7797480167988798E-2</v>
      </c>
      <c r="N559" s="705">
        <v>1</v>
      </c>
    </row>
    <row r="560" spans="1:14" x14ac:dyDescent="0.2">
      <c r="A560" s="53" t="s">
        <v>196</v>
      </c>
      <c r="B560" s="69" t="s">
        <v>429</v>
      </c>
      <c r="C560" s="999" t="s">
        <v>553</v>
      </c>
      <c r="D560" s="1000"/>
      <c r="E560" s="1000"/>
      <c r="F560" s="1000"/>
      <c r="G560" s="1000"/>
      <c r="H560" s="1001"/>
      <c r="I560" s="509">
        <v>0.1464968152866242</v>
      </c>
      <c r="J560" s="509">
        <v>0.36942675159235666</v>
      </c>
      <c r="K560" s="509">
        <v>0.40127388535031849</v>
      </c>
      <c r="L560" s="509">
        <v>7.6433121019108277E-2</v>
      </c>
      <c r="M560" s="509">
        <v>6.369426751592357E-3</v>
      </c>
      <c r="N560" s="705">
        <v>1</v>
      </c>
    </row>
    <row r="561" spans="1:14" ht="13.5" thickBot="1" x14ac:dyDescent="0.25">
      <c r="A561" s="53" t="s">
        <v>202</v>
      </c>
      <c r="B561" s="69" t="s">
        <v>432</v>
      </c>
      <c r="C561" s="987" t="s">
        <v>344</v>
      </c>
      <c r="D561" s="988"/>
      <c r="E561" s="988"/>
      <c r="F561" s="988"/>
      <c r="G561" s="988"/>
      <c r="H561" s="989"/>
      <c r="I561" s="509">
        <v>9.2783505154639179E-2</v>
      </c>
      <c r="J561" s="509">
        <v>0.38969072164948454</v>
      </c>
      <c r="K561" s="509">
        <v>0.42886597938144327</v>
      </c>
      <c r="L561" s="509">
        <v>6.5979381443298971E-2</v>
      </c>
      <c r="M561" s="509">
        <v>2.268041237113402E-2</v>
      </c>
      <c r="N561" s="705">
        <v>1</v>
      </c>
    </row>
    <row r="562" spans="1:14" ht="13.5" thickTop="1" x14ac:dyDescent="0.2">
      <c r="A562" s="684" t="s">
        <v>711</v>
      </c>
      <c r="B562" s="685"/>
      <c r="C562" s="686"/>
      <c r="D562" s="687"/>
      <c r="E562" s="687"/>
      <c r="F562" s="687"/>
      <c r="G562" s="687"/>
      <c r="H562" s="688"/>
      <c r="I562" s="706"/>
      <c r="J562" s="706"/>
      <c r="K562" s="706"/>
      <c r="L562" s="706"/>
      <c r="M562" s="706"/>
      <c r="N562" s="707"/>
    </row>
    <row r="563" spans="1:14" x14ac:dyDescent="0.2">
      <c r="A563" s="691"/>
      <c r="B563" s="692"/>
      <c r="C563" s="1191" t="s">
        <v>219</v>
      </c>
      <c r="D563" s="1191"/>
      <c r="E563" s="1191"/>
      <c r="F563" s="1191"/>
      <c r="G563" s="1191"/>
      <c r="H563" s="1192"/>
      <c r="I563" s="509">
        <v>0.13938213110156608</v>
      </c>
      <c r="J563" s="509">
        <v>0.35602001505557279</v>
      </c>
      <c r="K563" s="509">
        <v>0.4088473630607094</v>
      </c>
      <c r="L563" s="509">
        <v>6.5580303768321302E-2</v>
      </c>
      <c r="M563" s="509">
        <v>3.0170187013830462E-2</v>
      </c>
      <c r="N563" s="705">
        <v>1</v>
      </c>
    </row>
    <row r="564" spans="1:14" x14ac:dyDescent="0.2">
      <c r="A564" s="693"/>
      <c r="B564" s="694"/>
      <c r="C564" s="988" t="s">
        <v>210</v>
      </c>
      <c r="D564" s="988"/>
      <c r="E564" s="988"/>
      <c r="F564" s="988"/>
      <c r="G564" s="988"/>
      <c r="H564" s="989"/>
      <c r="I564" s="509">
        <v>0.13916240669364444</v>
      </c>
      <c r="J564" s="509">
        <v>0.32963683575862046</v>
      </c>
      <c r="K564" s="509">
        <v>0.40394161555932029</v>
      </c>
      <c r="L564" s="509">
        <v>7.7685632485777478E-2</v>
      </c>
      <c r="M564" s="509">
        <v>4.9573509502637364E-2</v>
      </c>
      <c r="N564" s="705">
        <v>1</v>
      </c>
    </row>
    <row r="565" spans="1:14" x14ac:dyDescent="0.2">
      <c r="A565" s="695"/>
      <c r="B565" s="696"/>
      <c r="C565" s="988" t="s">
        <v>213</v>
      </c>
      <c r="D565" s="988"/>
      <c r="E565" s="988"/>
      <c r="F565" s="988"/>
      <c r="G565" s="988"/>
      <c r="H565" s="989"/>
      <c r="I565" s="509">
        <v>0.11387415997958432</v>
      </c>
      <c r="J565" s="509">
        <v>0.31993081350837893</v>
      </c>
      <c r="K565" s="509">
        <v>0.43258570334873964</v>
      </c>
      <c r="L565" s="509">
        <v>7.3921796580372581E-2</v>
      </c>
      <c r="M565" s="509">
        <v>5.9687526582924547E-2</v>
      </c>
      <c r="N565" s="705">
        <v>1</v>
      </c>
    </row>
    <row r="566" spans="1:14" x14ac:dyDescent="0.2">
      <c r="A566" s="693"/>
      <c r="B566" s="694"/>
      <c r="C566" s="988" t="s">
        <v>216</v>
      </c>
      <c r="D566" s="988"/>
      <c r="E566" s="988"/>
      <c r="F566" s="988"/>
      <c r="G566" s="988"/>
      <c r="H566" s="989"/>
      <c r="I566" s="509">
        <v>0.12149967184423539</v>
      </c>
      <c r="J566" s="509">
        <v>0.35686939400568801</v>
      </c>
      <c r="K566" s="509">
        <v>0.40617479763727848</v>
      </c>
      <c r="L566" s="509">
        <v>6.8557208488295773E-2</v>
      </c>
      <c r="M566" s="509">
        <v>4.6898928024502295E-2</v>
      </c>
      <c r="N566" s="705">
        <v>0.99999999999999978</v>
      </c>
    </row>
    <row r="567" spans="1:14" x14ac:dyDescent="0.2">
      <c r="A567" s="693"/>
      <c r="B567" s="694"/>
      <c r="C567" s="1189" t="s">
        <v>220</v>
      </c>
      <c r="D567" s="1189"/>
      <c r="E567" s="1189"/>
      <c r="F567" s="1189"/>
      <c r="G567" s="1189"/>
      <c r="H567" s="1190"/>
      <c r="I567" s="708">
        <v>0.13361988957515186</v>
      </c>
      <c r="J567" s="708">
        <v>0.33852094760097107</v>
      </c>
      <c r="K567" s="708">
        <v>0.40912515422718987</v>
      </c>
      <c r="L567" s="708">
        <v>7.3002689649399294E-2</v>
      </c>
      <c r="M567" s="708">
        <v>4.573131894728797E-2</v>
      </c>
      <c r="N567" s="709">
        <v>1</v>
      </c>
    </row>
    <row r="568" spans="1:14" ht="13.5" thickBot="1" x14ac:dyDescent="0.25">
      <c r="A568" s="699"/>
      <c r="B568" s="700"/>
      <c r="C568" s="985" t="s">
        <v>221</v>
      </c>
      <c r="D568" s="985"/>
      <c r="E568" s="985"/>
      <c r="F568" s="985"/>
      <c r="G568" s="985"/>
      <c r="H568" s="986"/>
      <c r="I568" s="515">
        <v>0.15044145032693024</v>
      </c>
      <c r="J568" s="515">
        <v>0.35138651464876569</v>
      </c>
      <c r="K568" s="515">
        <v>0.36948403004046299</v>
      </c>
      <c r="L568" s="515">
        <v>7.6537504805257298E-2</v>
      </c>
      <c r="M568" s="515">
        <v>5.2150500178583803E-2</v>
      </c>
      <c r="N568" s="710">
        <v>1</v>
      </c>
    </row>
    <row r="569" spans="1:14" ht="13.5" thickTop="1" x14ac:dyDescent="0.2"/>
    <row r="570" spans="1:14" ht="15" x14ac:dyDescent="0.25">
      <c r="A570" s="1028" t="s">
        <v>745</v>
      </c>
      <c r="B570" s="1028"/>
      <c r="C570" s="1029" t="s">
        <v>714</v>
      </c>
      <c r="D570" s="1029"/>
      <c r="E570" s="1029"/>
      <c r="F570" s="1029"/>
      <c r="G570" s="1029"/>
      <c r="H570" s="1029"/>
      <c r="I570" s="1029"/>
      <c r="J570" s="1029"/>
      <c r="K570" s="1029"/>
      <c r="L570" s="1029"/>
    </row>
    <row r="571" spans="1:14" ht="13.5" thickBot="1" x14ac:dyDescent="0.25"/>
    <row r="572" spans="1:14" ht="13.5" thickTop="1" x14ac:dyDescent="0.2">
      <c r="A572" s="140"/>
      <c r="B572" s="6" t="s">
        <v>346</v>
      </c>
      <c r="C572" s="6"/>
      <c r="D572" s="6"/>
      <c r="E572" s="6"/>
      <c r="F572" s="6"/>
      <c r="G572" s="142"/>
      <c r="H572" s="6" t="s">
        <v>715</v>
      </c>
      <c r="I572" s="6"/>
      <c r="J572" s="6"/>
      <c r="K572" s="6"/>
      <c r="L572" s="6"/>
      <c r="M572" s="7"/>
    </row>
    <row r="573" spans="1:14" x14ac:dyDescent="0.2">
      <c r="A573" s="143"/>
      <c r="B573" s="277" t="s">
        <v>702</v>
      </c>
      <c r="C573" s="107"/>
      <c r="D573" s="107"/>
      <c r="E573" s="107"/>
      <c r="F573" s="107"/>
      <c r="G573" s="249"/>
      <c r="H573" s="277" t="s">
        <v>702</v>
      </c>
      <c r="I573" s="107"/>
      <c r="J573" s="107"/>
      <c r="K573" s="107"/>
      <c r="L573" s="107"/>
      <c r="M573" s="251"/>
    </row>
    <row r="574" spans="1:14" x14ac:dyDescent="0.2">
      <c r="A574" s="143"/>
      <c r="B574" s="151" t="s">
        <v>703</v>
      </c>
      <c r="C574" s="109"/>
      <c r="D574" s="109"/>
      <c r="E574" s="109"/>
      <c r="F574" s="109" t="s">
        <v>670</v>
      </c>
      <c r="G574" s="204"/>
      <c r="H574" s="151" t="s">
        <v>703</v>
      </c>
      <c r="I574" s="109"/>
      <c r="J574" s="109"/>
      <c r="K574" s="109"/>
      <c r="L574" s="109" t="s">
        <v>670</v>
      </c>
      <c r="M574" s="110"/>
    </row>
    <row r="575" spans="1:14" x14ac:dyDescent="0.2">
      <c r="A575" s="143"/>
      <c r="B575" s="170" t="s">
        <v>704</v>
      </c>
      <c r="C575" s="109"/>
      <c r="D575" s="109" t="s">
        <v>705</v>
      </c>
      <c r="E575" s="109" t="s">
        <v>676</v>
      </c>
      <c r="F575" s="109" t="s">
        <v>676</v>
      </c>
      <c r="G575" s="204"/>
      <c r="H575" s="170" t="s">
        <v>704</v>
      </c>
      <c r="I575" s="109"/>
      <c r="J575" s="109" t="s">
        <v>705</v>
      </c>
      <c r="K575" s="109" t="s">
        <v>676</v>
      </c>
      <c r="L575" s="109" t="s">
        <v>676</v>
      </c>
      <c r="M575" s="110"/>
    </row>
    <row r="576" spans="1:14" x14ac:dyDescent="0.2">
      <c r="A576" s="143" t="s">
        <v>716</v>
      </c>
      <c r="B576" s="151" t="s">
        <v>706</v>
      </c>
      <c r="C576" s="109" t="s">
        <v>707</v>
      </c>
      <c r="D576" s="109" t="s">
        <v>708</v>
      </c>
      <c r="E576" s="224" t="s">
        <v>684</v>
      </c>
      <c r="F576" s="224" t="s">
        <v>684</v>
      </c>
      <c r="G576" s="204"/>
      <c r="H576" s="151" t="s">
        <v>706</v>
      </c>
      <c r="I576" s="109" t="s">
        <v>707</v>
      </c>
      <c r="J576" s="109" t="s">
        <v>708</v>
      </c>
      <c r="K576" s="224" t="s">
        <v>684</v>
      </c>
      <c r="L576" s="224" t="s">
        <v>684</v>
      </c>
      <c r="M576" s="110"/>
    </row>
    <row r="577" spans="1:15" ht="13.5" thickBot="1" x14ac:dyDescent="0.25">
      <c r="A577" s="143" t="s">
        <v>717</v>
      </c>
      <c r="B577" s="170" t="s">
        <v>709</v>
      </c>
      <c r="C577" s="109" t="s">
        <v>688</v>
      </c>
      <c r="D577" s="109" t="s">
        <v>688</v>
      </c>
      <c r="E577" s="109" t="s">
        <v>694</v>
      </c>
      <c r="F577" s="109" t="s">
        <v>694</v>
      </c>
      <c r="G577" s="204" t="s">
        <v>8</v>
      </c>
      <c r="H577" s="170" t="s">
        <v>709</v>
      </c>
      <c r="I577" s="109" t="s">
        <v>688</v>
      </c>
      <c r="J577" s="109" t="s">
        <v>688</v>
      </c>
      <c r="K577" s="109" t="s">
        <v>694</v>
      </c>
      <c r="L577" s="109" t="s">
        <v>694</v>
      </c>
      <c r="M577" s="110" t="s">
        <v>8</v>
      </c>
    </row>
    <row r="578" spans="1:15" ht="13.5" thickTop="1" x14ac:dyDescent="0.2">
      <c r="A578" s="720" t="s">
        <v>8</v>
      </c>
      <c r="B578" s="115"/>
      <c r="C578" s="112"/>
      <c r="D578" s="112"/>
      <c r="E578" s="112"/>
      <c r="F578" s="112"/>
      <c r="G578" s="278"/>
      <c r="H578" s="279"/>
      <c r="I578" s="112"/>
      <c r="J578" s="112"/>
      <c r="K578" s="112"/>
      <c r="L578" s="112"/>
      <c r="M578" s="116"/>
    </row>
    <row r="579" spans="1:15" x14ac:dyDescent="0.2">
      <c r="A579" s="721" t="s">
        <v>718</v>
      </c>
      <c r="B579" s="56">
        <v>1933</v>
      </c>
      <c r="C579" s="57">
        <v>11615</v>
      </c>
      <c r="D579" s="57">
        <v>11964</v>
      </c>
      <c r="E579" s="57">
        <v>86</v>
      </c>
      <c r="F579" s="57">
        <v>63</v>
      </c>
      <c r="G579" s="58">
        <v>25661</v>
      </c>
      <c r="H579" s="177">
        <v>7.5328319239312574E-2</v>
      </c>
      <c r="I579" s="197">
        <v>0.45263239936089789</v>
      </c>
      <c r="J579" s="197">
        <v>0.46623280464518141</v>
      </c>
      <c r="K579" s="197">
        <v>3.3513892677604147E-3</v>
      </c>
      <c r="L579" s="197">
        <v>2.4550874868477456E-3</v>
      </c>
      <c r="M579" s="178">
        <v>1</v>
      </c>
      <c r="O579" s="117"/>
    </row>
    <row r="580" spans="1:15" x14ac:dyDescent="0.2">
      <c r="A580" s="721" t="s">
        <v>719</v>
      </c>
      <c r="B580" s="56">
        <v>10083</v>
      </c>
      <c r="C580" s="57">
        <v>16495</v>
      </c>
      <c r="D580" s="57">
        <v>5520</v>
      </c>
      <c r="E580" s="57">
        <v>167</v>
      </c>
      <c r="F580" s="57">
        <v>244</v>
      </c>
      <c r="G580" s="58">
        <v>32509</v>
      </c>
      <c r="H580" s="177">
        <v>0.31016026331169833</v>
      </c>
      <c r="I580" s="197">
        <v>0.50739795133655297</v>
      </c>
      <c r="J580" s="197">
        <v>0.16979913254790982</v>
      </c>
      <c r="K580" s="197">
        <v>5.1370389738226337E-3</v>
      </c>
      <c r="L580" s="197">
        <v>7.5056138300163035E-3</v>
      </c>
      <c r="M580" s="178">
        <v>1</v>
      </c>
      <c r="O580" s="117"/>
    </row>
    <row r="581" spans="1:15" x14ac:dyDescent="0.2">
      <c r="A581" s="721" t="s">
        <v>720</v>
      </c>
      <c r="B581" s="56">
        <v>4047</v>
      </c>
      <c r="C581" s="57">
        <v>7159</v>
      </c>
      <c r="D581" s="57">
        <v>8625</v>
      </c>
      <c r="E581" s="57">
        <v>684</v>
      </c>
      <c r="F581" s="57">
        <v>278</v>
      </c>
      <c r="G581" s="58">
        <v>20793</v>
      </c>
      <c r="H581" s="177">
        <v>0.19463280911845332</v>
      </c>
      <c r="I581" s="197">
        <v>0.34429856201606313</v>
      </c>
      <c r="J581" s="197">
        <v>0.41480305872168516</v>
      </c>
      <c r="K581" s="197">
        <v>3.2895686048189293E-2</v>
      </c>
      <c r="L581" s="197">
        <v>1.3369884095609099E-2</v>
      </c>
      <c r="M581" s="178">
        <v>1</v>
      </c>
      <c r="O581" s="117"/>
    </row>
    <row r="582" spans="1:15" x14ac:dyDescent="0.2">
      <c r="A582" s="721" t="s">
        <v>721</v>
      </c>
      <c r="B582" s="56">
        <v>741</v>
      </c>
      <c r="C582" s="57">
        <v>2127</v>
      </c>
      <c r="D582" s="57">
        <v>6415</v>
      </c>
      <c r="E582" s="57">
        <v>2248</v>
      </c>
      <c r="F582" s="57">
        <v>927</v>
      </c>
      <c r="G582" s="58">
        <v>12458</v>
      </c>
      <c r="H582" s="177">
        <v>5.9479852303740567E-2</v>
      </c>
      <c r="I582" s="197">
        <v>0.17073366511478569</v>
      </c>
      <c r="J582" s="197">
        <v>0.51493016535559477</v>
      </c>
      <c r="K582" s="197">
        <v>0.18044629956654359</v>
      </c>
      <c r="L582" s="197">
        <v>7.4410017659335373E-2</v>
      </c>
      <c r="M582" s="178">
        <v>1</v>
      </c>
      <c r="O582" s="117"/>
    </row>
    <row r="583" spans="1:15" ht="13.5" thickBot="1" x14ac:dyDescent="0.25">
      <c r="A583" s="722" t="s">
        <v>8</v>
      </c>
      <c r="B583" s="80">
        <v>16804</v>
      </c>
      <c r="C583" s="87">
        <v>37396</v>
      </c>
      <c r="D583" s="87">
        <v>32524</v>
      </c>
      <c r="E583" s="87">
        <v>3185</v>
      </c>
      <c r="F583" s="87">
        <v>1512</v>
      </c>
      <c r="G583" s="88">
        <v>91421</v>
      </c>
      <c r="H583" s="723">
        <v>0.18380897168046728</v>
      </c>
      <c r="I583" s="325">
        <v>0.40905262467048054</v>
      </c>
      <c r="J583" s="325">
        <v>0.35576071143391563</v>
      </c>
      <c r="K583" s="325">
        <v>3.4838822589995731E-2</v>
      </c>
      <c r="L583" s="325">
        <v>1.6538869625140833E-2</v>
      </c>
      <c r="M583" s="405">
        <v>1</v>
      </c>
      <c r="O583" s="117"/>
    </row>
    <row r="584" spans="1:15" ht="13.5" thickTop="1" x14ac:dyDescent="0.2">
      <c r="A584" s="720" t="s">
        <v>6</v>
      </c>
      <c r="B584" s="115"/>
      <c r="C584" s="112"/>
      <c r="D584" s="112"/>
      <c r="E584" s="112"/>
      <c r="F584" s="112"/>
      <c r="G584" s="278"/>
      <c r="H584" s="279"/>
      <c r="I584" s="112"/>
      <c r="J584" s="112"/>
      <c r="K584" s="112"/>
      <c r="L584" s="112"/>
      <c r="M584" s="116"/>
    </row>
    <row r="585" spans="1:15" x14ac:dyDescent="0.2">
      <c r="A585" s="721" t="s">
        <v>718</v>
      </c>
      <c r="B585" s="56">
        <v>956</v>
      </c>
      <c r="C585" s="57">
        <v>6688</v>
      </c>
      <c r="D585" s="57">
        <v>6539</v>
      </c>
      <c r="E585" s="57">
        <v>48</v>
      </c>
      <c r="F585" s="57">
        <v>36</v>
      </c>
      <c r="G585" s="58">
        <v>14267</v>
      </c>
      <c r="H585" s="177">
        <v>6.7007780192051586E-2</v>
      </c>
      <c r="I585" s="197">
        <v>0.46877409406322285</v>
      </c>
      <c r="J585" s="197">
        <v>0.45833041284082149</v>
      </c>
      <c r="K585" s="197">
        <v>3.3644073736594938E-3</v>
      </c>
      <c r="L585" s="197">
        <v>2.5233055302446203E-3</v>
      </c>
      <c r="M585" s="178">
        <v>1</v>
      </c>
      <c r="O585" s="117"/>
    </row>
    <row r="586" spans="1:15" x14ac:dyDescent="0.2">
      <c r="A586" s="721" t="s">
        <v>719</v>
      </c>
      <c r="B586" s="56">
        <v>4870</v>
      </c>
      <c r="C586" s="57">
        <v>8366</v>
      </c>
      <c r="D586" s="57">
        <v>2847</v>
      </c>
      <c r="E586" s="57">
        <v>97</v>
      </c>
      <c r="F586" s="57">
        <v>128</v>
      </c>
      <c r="G586" s="58">
        <v>16308</v>
      </c>
      <c r="H586" s="177">
        <v>0.29862644101054697</v>
      </c>
      <c r="I586" s="197">
        <v>0.51299975472160908</v>
      </c>
      <c r="J586" s="197">
        <v>0.17457689477557028</v>
      </c>
      <c r="K586" s="197">
        <v>5.9480009811135638E-3</v>
      </c>
      <c r="L586" s="197">
        <v>7.8489085111601662E-3</v>
      </c>
      <c r="M586" s="178">
        <v>1</v>
      </c>
      <c r="O586" s="117"/>
    </row>
    <row r="587" spans="1:15" x14ac:dyDescent="0.2">
      <c r="A587" s="721" t="s">
        <v>720</v>
      </c>
      <c r="B587" s="56">
        <v>2490</v>
      </c>
      <c r="C587" s="57">
        <v>3736</v>
      </c>
      <c r="D587" s="57">
        <v>3954</v>
      </c>
      <c r="E587" s="57">
        <v>225</v>
      </c>
      <c r="F587" s="57">
        <v>104</v>
      </c>
      <c r="G587" s="58">
        <v>10509</v>
      </c>
      <c r="H587" s="177">
        <v>0.23693976591493007</v>
      </c>
      <c r="I587" s="197">
        <v>0.35550480540489104</v>
      </c>
      <c r="J587" s="197">
        <v>0.3762489294890094</v>
      </c>
      <c r="K587" s="197">
        <v>2.1410219811590067E-2</v>
      </c>
      <c r="L587" s="197">
        <v>9.8962793795794087E-3</v>
      </c>
      <c r="M587" s="178">
        <v>0.99999999999999989</v>
      </c>
      <c r="O587" s="117"/>
    </row>
    <row r="588" spans="1:15" x14ac:dyDescent="0.2">
      <c r="A588" s="721" t="s">
        <v>721</v>
      </c>
      <c r="B588" s="56">
        <v>501</v>
      </c>
      <c r="C588" s="57">
        <v>1150</v>
      </c>
      <c r="D588" s="57">
        <v>2982</v>
      </c>
      <c r="E588" s="57">
        <v>716</v>
      </c>
      <c r="F588" s="57">
        <v>189</v>
      </c>
      <c r="G588" s="58">
        <v>5538</v>
      </c>
      <c r="H588" s="177">
        <v>9.0465872156012997E-2</v>
      </c>
      <c r="I588" s="197">
        <v>0.20765619357168652</v>
      </c>
      <c r="J588" s="197">
        <v>0.53846153846153844</v>
      </c>
      <c r="K588" s="197">
        <v>0.12928855182376309</v>
      </c>
      <c r="L588" s="197">
        <v>3.4127843986998918E-2</v>
      </c>
      <c r="M588" s="178">
        <v>1</v>
      </c>
      <c r="O588" s="117"/>
    </row>
    <row r="589" spans="1:15" ht="13.5" thickBot="1" x14ac:dyDescent="0.25">
      <c r="A589" s="722" t="s">
        <v>8</v>
      </c>
      <c r="B589" s="80">
        <v>8817</v>
      </c>
      <c r="C589" s="87">
        <v>19940</v>
      </c>
      <c r="D589" s="87">
        <v>16322</v>
      </c>
      <c r="E589" s="87">
        <v>1086</v>
      </c>
      <c r="F589" s="87">
        <v>457</v>
      </c>
      <c r="G589" s="88">
        <v>46622</v>
      </c>
      <c r="H589" s="723">
        <v>0.18911672600918022</v>
      </c>
      <c r="I589" s="325">
        <v>0.42769507957616576</v>
      </c>
      <c r="J589" s="325">
        <v>0.35009223113551541</v>
      </c>
      <c r="K589" s="325">
        <v>2.3293723992964695E-2</v>
      </c>
      <c r="L589" s="325">
        <v>9.80223928617391E-3</v>
      </c>
      <c r="M589" s="405">
        <v>1</v>
      </c>
      <c r="O589" s="117"/>
    </row>
    <row r="590" spans="1:15" ht="13.5" thickTop="1" x14ac:dyDescent="0.2">
      <c r="A590" s="720" t="s">
        <v>7</v>
      </c>
      <c r="B590" s="115"/>
      <c r="C590" s="112"/>
      <c r="D590" s="112"/>
      <c r="E590" s="112"/>
      <c r="F590" s="112"/>
      <c r="G590" s="278"/>
      <c r="H590" s="279"/>
      <c r="I590" s="112"/>
      <c r="J590" s="112"/>
      <c r="K590" s="112"/>
      <c r="L590" s="112"/>
      <c r="M590" s="116"/>
    </row>
    <row r="591" spans="1:15" x14ac:dyDescent="0.2">
      <c r="A591" s="721" t="s">
        <v>718</v>
      </c>
      <c r="B591" s="56">
        <v>977</v>
      </c>
      <c r="C591" s="57">
        <v>4927</v>
      </c>
      <c r="D591" s="57">
        <v>5425</v>
      </c>
      <c r="E591" s="57">
        <v>38</v>
      </c>
      <c r="F591" s="57">
        <v>27</v>
      </c>
      <c r="G591" s="58">
        <v>11394</v>
      </c>
      <c r="H591" s="177">
        <v>8.5746884325083372E-2</v>
      </c>
      <c r="I591" s="197">
        <v>0.43242057223099878</v>
      </c>
      <c r="J591" s="197">
        <v>0.47612778655432686</v>
      </c>
      <c r="K591" s="197">
        <v>3.3350886431455151E-3</v>
      </c>
      <c r="L591" s="197">
        <v>2.3696682464454978E-3</v>
      </c>
      <c r="M591" s="178">
        <v>0.99999999999999989</v>
      </c>
      <c r="O591" s="117"/>
    </row>
    <row r="592" spans="1:15" x14ac:dyDescent="0.2">
      <c r="A592" s="721" t="s">
        <v>719</v>
      </c>
      <c r="B592" s="56">
        <v>5213</v>
      </c>
      <c r="C592" s="57">
        <v>8129</v>
      </c>
      <c r="D592" s="57">
        <v>2673</v>
      </c>
      <c r="E592" s="57">
        <v>70</v>
      </c>
      <c r="F592" s="57">
        <v>116</v>
      </c>
      <c r="G592" s="58">
        <v>16201</v>
      </c>
      <c r="H592" s="177">
        <v>0.32177026109499413</v>
      </c>
      <c r="I592" s="197">
        <v>0.50175915066971177</v>
      </c>
      <c r="J592" s="197">
        <v>0.16498981544349114</v>
      </c>
      <c r="K592" s="197">
        <v>4.3207209431516576E-3</v>
      </c>
      <c r="L592" s="197">
        <v>7.1600518486513182E-3</v>
      </c>
      <c r="M592" s="178">
        <v>0.99999999999999989</v>
      </c>
      <c r="O592" s="117"/>
    </row>
    <row r="593" spans="1:15" x14ac:dyDescent="0.2">
      <c r="A593" s="721" t="s">
        <v>720</v>
      </c>
      <c r="B593" s="56">
        <v>1557</v>
      </c>
      <c r="C593" s="57">
        <v>3423</v>
      </c>
      <c r="D593" s="57">
        <v>4671</v>
      </c>
      <c r="E593" s="57">
        <v>459</v>
      </c>
      <c r="F593" s="57">
        <v>174</v>
      </c>
      <c r="G593" s="58">
        <v>10284</v>
      </c>
      <c r="H593" s="177">
        <v>0.15140023337222872</v>
      </c>
      <c r="I593" s="197">
        <v>0.33284714119019837</v>
      </c>
      <c r="J593" s="197">
        <v>0.45420070011668612</v>
      </c>
      <c r="K593" s="197">
        <v>4.4632438739789962E-2</v>
      </c>
      <c r="L593" s="197">
        <v>1.6919486581096849E-2</v>
      </c>
      <c r="M593" s="178">
        <v>1</v>
      </c>
      <c r="O593" s="117"/>
    </row>
    <row r="594" spans="1:15" x14ac:dyDescent="0.2">
      <c r="A594" s="721" t="s">
        <v>721</v>
      </c>
      <c r="B594" s="56">
        <v>240</v>
      </c>
      <c r="C594" s="57">
        <v>977</v>
      </c>
      <c r="D594" s="57">
        <v>3433</v>
      </c>
      <c r="E594" s="57">
        <v>1532</v>
      </c>
      <c r="F594" s="57">
        <v>738</v>
      </c>
      <c r="G594" s="58">
        <v>6920</v>
      </c>
      <c r="H594" s="177">
        <v>3.4682080924855488E-2</v>
      </c>
      <c r="I594" s="197">
        <v>0.14118497109826589</v>
      </c>
      <c r="J594" s="197">
        <v>0.49609826589595374</v>
      </c>
      <c r="K594" s="197">
        <v>0.22138728323699422</v>
      </c>
      <c r="L594" s="197">
        <v>0.10664739884393064</v>
      </c>
      <c r="M594" s="178">
        <v>0.99999999999999989</v>
      </c>
      <c r="O594" s="117"/>
    </row>
    <row r="595" spans="1:15" ht="13.5" thickBot="1" x14ac:dyDescent="0.25">
      <c r="A595" s="724" t="s">
        <v>8</v>
      </c>
      <c r="B595" s="406">
        <v>7987</v>
      </c>
      <c r="C595" s="407">
        <v>17456</v>
      </c>
      <c r="D595" s="407">
        <v>16202</v>
      </c>
      <c r="E595" s="407">
        <v>2099</v>
      </c>
      <c r="F595" s="407">
        <v>1055</v>
      </c>
      <c r="G595" s="725">
        <v>44799</v>
      </c>
      <c r="H595" s="726">
        <v>0.17828522958101745</v>
      </c>
      <c r="I595" s="408">
        <v>0.38965155472220364</v>
      </c>
      <c r="J595" s="408">
        <v>0.36165985847898391</v>
      </c>
      <c r="K595" s="408">
        <v>4.6853724413491372E-2</v>
      </c>
      <c r="L595" s="408">
        <v>2.3549632804303666E-2</v>
      </c>
      <c r="M595" s="409">
        <v>0.99999999999999989</v>
      </c>
      <c r="O595" s="117"/>
    </row>
    <row r="596" spans="1:15" ht="13.5" thickTop="1" x14ac:dyDescent="0.2"/>
    <row r="597" spans="1:15" ht="15" x14ac:dyDescent="0.25">
      <c r="A597" s="1028" t="s">
        <v>746</v>
      </c>
      <c r="B597" s="1028"/>
      <c r="C597" s="1029" t="s">
        <v>723</v>
      </c>
      <c r="D597" s="1029"/>
      <c r="E597" s="1029"/>
      <c r="F597" s="1029"/>
      <c r="G597" s="1029"/>
      <c r="H597" s="1029"/>
      <c r="I597" s="1029"/>
      <c r="J597" s="1029"/>
      <c r="K597" s="1029"/>
      <c r="L597" s="1029"/>
    </row>
    <row r="598" spans="1:15" ht="13.5" thickBot="1" x14ac:dyDescent="0.25"/>
    <row r="599" spans="1:15" ht="13.5" thickTop="1" x14ac:dyDescent="0.2">
      <c r="A599" s="1112"/>
      <c r="B599" s="1114"/>
      <c r="C599" s="484"/>
      <c r="D599" s="727"/>
      <c r="E599" s="727" t="s">
        <v>722</v>
      </c>
      <c r="F599" s="728" t="s">
        <v>724</v>
      </c>
    </row>
    <row r="600" spans="1:15" ht="13.5" thickBot="1" x14ac:dyDescent="0.25">
      <c r="A600" s="1188"/>
      <c r="B600" s="1018"/>
      <c r="C600" s="25" t="s">
        <v>725</v>
      </c>
      <c r="D600" s="23" t="s">
        <v>348</v>
      </c>
      <c r="E600" s="23" t="s">
        <v>726</v>
      </c>
      <c r="F600" s="729" t="s">
        <v>727</v>
      </c>
    </row>
    <row r="601" spans="1:15" ht="13.5" thickTop="1" x14ac:dyDescent="0.2">
      <c r="A601" s="1115" t="s">
        <v>728</v>
      </c>
      <c r="B601" s="1072"/>
      <c r="C601" s="379">
        <v>577</v>
      </c>
      <c r="D601" s="197">
        <v>0.64977477477477474</v>
      </c>
      <c r="E601" s="730">
        <v>12.102253032928942</v>
      </c>
      <c r="F601" s="731">
        <v>13.113636363636363</v>
      </c>
    </row>
    <row r="602" spans="1:15" x14ac:dyDescent="0.2">
      <c r="A602" s="1184" t="s">
        <v>729</v>
      </c>
      <c r="B602" s="1185"/>
      <c r="C602" s="379">
        <v>79</v>
      </c>
      <c r="D602" s="197">
        <v>8.8963963963963957E-2</v>
      </c>
      <c r="E602" s="730">
        <v>88.392405063291136</v>
      </c>
      <c r="F602" s="731">
        <v>1.7954545454545454</v>
      </c>
    </row>
    <row r="603" spans="1:15" x14ac:dyDescent="0.2">
      <c r="A603" s="1115" t="s">
        <v>730</v>
      </c>
      <c r="B603" s="1072"/>
      <c r="C603" s="379">
        <v>66</v>
      </c>
      <c r="D603" s="197">
        <v>7.4324324324324328E-2</v>
      </c>
      <c r="E603" s="730">
        <v>105.8030303030303</v>
      </c>
      <c r="F603" s="731">
        <v>1.5</v>
      </c>
    </row>
    <row r="604" spans="1:15" x14ac:dyDescent="0.2">
      <c r="A604" s="1115" t="s">
        <v>731</v>
      </c>
      <c r="B604" s="1072"/>
      <c r="C604" s="379">
        <v>35</v>
      </c>
      <c r="D604" s="197">
        <v>3.9414414414414414E-2</v>
      </c>
      <c r="E604" s="730">
        <v>199.51428571428571</v>
      </c>
      <c r="F604" s="731">
        <v>0.79545454545454541</v>
      </c>
    </row>
    <row r="605" spans="1:15" x14ac:dyDescent="0.2">
      <c r="A605" s="1184" t="s">
        <v>732</v>
      </c>
      <c r="B605" s="1185"/>
      <c r="C605" s="379">
        <v>33</v>
      </c>
      <c r="D605" s="197">
        <v>3.7162162162162164E-2</v>
      </c>
      <c r="E605" s="730">
        <v>211.60606060606059</v>
      </c>
      <c r="F605" s="731">
        <v>0.75</v>
      </c>
    </row>
    <row r="606" spans="1:15" x14ac:dyDescent="0.2">
      <c r="A606" s="1115" t="s">
        <v>733</v>
      </c>
      <c r="B606" s="1072"/>
      <c r="C606" s="379">
        <v>25</v>
      </c>
      <c r="D606" s="197">
        <v>2.8153153153153154E-2</v>
      </c>
      <c r="E606" s="730">
        <v>279.32</v>
      </c>
      <c r="F606" s="731">
        <v>0.56818181818181823</v>
      </c>
    </row>
    <row r="607" spans="1:15" x14ac:dyDescent="0.2">
      <c r="A607" s="1115" t="s">
        <v>734</v>
      </c>
      <c r="B607" s="1072"/>
      <c r="C607" s="379">
        <v>28</v>
      </c>
      <c r="D607" s="197">
        <v>3.1531531531531529E-2</v>
      </c>
      <c r="E607" s="730">
        <v>249.39285714285714</v>
      </c>
      <c r="F607" s="731">
        <v>0.63636363636363635</v>
      </c>
    </row>
    <row r="608" spans="1:15" x14ac:dyDescent="0.2">
      <c r="A608" s="1115" t="s">
        <v>735</v>
      </c>
      <c r="B608" s="1072"/>
      <c r="C608" s="379">
        <v>45</v>
      </c>
      <c r="D608" s="197">
        <v>5.0675675675675678E-2</v>
      </c>
      <c r="E608" s="730">
        <v>155.17777777777778</v>
      </c>
      <c r="F608" s="731">
        <v>1.0227272727272727</v>
      </c>
    </row>
    <row r="609" spans="1:6" ht="13.5" thickBot="1" x14ac:dyDescent="0.25">
      <c r="A609" s="1186" t="s">
        <v>8</v>
      </c>
      <c r="B609" s="1187"/>
      <c r="C609" s="732">
        <v>888</v>
      </c>
      <c r="D609" s="733">
        <v>1</v>
      </c>
      <c r="E609" s="734">
        <v>7.8637387387387383</v>
      </c>
      <c r="F609" s="735">
        <v>20.181818181818183</v>
      </c>
    </row>
    <row r="610" spans="1:6" ht="13.5" thickTop="1" x14ac:dyDescent="0.2"/>
  </sheetData>
  <mergeCells count="559">
    <mergeCell ref="A1:B1"/>
    <mergeCell ref="C1:M1"/>
    <mergeCell ref="A3:G3"/>
    <mergeCell ref="A4:G4"/>
    <mergeCell ref="A5:G5"/>
    <mergeCell ref="A6:G6"/>
    <mergeCell ref="C13:G13"/>
    <mergeCell ref="C14:G14"/>
    <mergeCell ref="C15:G15"/>
    <mergeCell ref="C16:G16"/>
    <mergeCell ref="C17:G17"/>
    <mergeCell ref="C18:G18"/>
    <mergeCell ref="A7:G7"/>
    <mergeCell ref="A8:G8"/>
    <mergeCell ref="A9:G9"/>
    <mergeCell ref="A10:G10"/>
    <mergeCell ref="C11:G11"/>
    <mergeCell ref="C12:G12"/>
    <mergeCell ref="C25:G25"/>
    <mergeCell ref="C26:G26"/>
    <mergeCell ref="C27:G27"/>
    <mergeCell ref="C28:G28"/>
    <mergeCell ref="C29:G29"/>
    <mergeCell ref="C30:G30"/>
    <mergeCell ref="C19:G19"/>
    <mergeCell ref="C20:G20"/>
    <mergeCell ref="C21:G21"/>
    <mergeCell ref="C22:G22"/>
    <mergeCell ref="C23:G23"/>
    <mergeCell ref="C24:G24"/>
    <mergeCell ref="C37:G37"/>
    <mergeCell ref="C38:G38"/>
    <mergeCell ref="C39:G39"/>
    <mergeCell ref="C40:G40"/>
    <mergeCell ref="C41:G41"/>
    <mergeCell ref="C42:G42"/>
    <mergeCell ref="C31:G31"/>
    <mergeCell ref="C32:G32"/>
    <mergeCell ref="C33:G33"/>
    <mergeCell ref="C34:G34"/>
    <mergeCell ref="C35:G35"/>
    <mergeCell ref="C36:G36"/>
    <mergeCell ref="C49:G49"/>
    <mergeCell ref="C50:G50"/>
    <mergeCell ref="C51:G51"/>
    <mergeCell ref="C52:G52"/>
    <mergeCell ref="C53:G53"/>
    <mergeCell ref="C54:G54"/>
    <mergeCell ref="C43:G43"/>
    <mergeCell ref="C44:G44"/>
    <mergeCell ref="C45:G45"/>
    <mergeCell ref="C46:G46"/>
    <mergeCell ref="C47:G47"/>
    <mergeCell ref="C48:G48"/>
    <mergeCell ref="C61:G61"/>
    <mergeCell ref="C62:G62"/>
    <mergeCell ref="C63:G63"/>
    <mergeCell ref="C64:G64"/>
    <mergeCell ref="C65:G65"/>
    <mergeCell ref="C66:G66"/>
    <mergeCell ref="C55:G55"/>
    <mergeCell ref="C56:G56"/>
    <mergeCell ref="C57:G57"/>
    <mergeCell ref="C58:G58"/>
    <mergeCell ref="C59:G59"/>
    <mergeCell ref="C60:G60"/>
    <mergeCell ref="C73:G73"/>
    <mergeCell ref="C74:G74"/>
    <mergeCell ref="C75:G75"/>
    <mergeCell ref="C76:G76"/>
    <mergeCell ref="C77:G77"/>
    <mergeCell ref="C78:G78"/>
    <mergeCell ref="C67:G67"/>
    <mergeCell ref="C68:G68"/>
    <mergeCell ref="C69:G69"/>
    <mergeCell ref="C70:G70"/>
    <mergeCell ref="C71:G71"/>
    <mergeCell ref="C72:G72"/>
    <mergeCell ref="C85:G85"/>
    <mergeCell ref="C86:G86"/>
    <mergeCell ref="C87:G87"/>
    <mergeCell ref="C88:G88"/>
    <mergeCell ref="C89:G89"/>
    <mergeCell ref="C90:G90"/>
    <mergeCell ref="C79:G79"/>
    <mergeCell ref="C80:G80"/>
    <mergeCell ref="C81:G81"/>
    <mergeCell ref="C82:G82"/>
    <mergeCell ref="C83:G83"/>
    <mergeCell ref="C84:G84"/>
    <mergeCell ref="C97:G97"/>
    <mergeCell ref="C98:G98"/>
    <mergeCell ref="C99:G99"/>
    <mergeCell ref="C100:G100"/>
    <mergeCell ref="C101:G101"/>
    <mergeCell ref="C102:G102"/>
    <mergeCell ref="C91:G91"/>
    <mergeCell ref="C92:G92"/>
    <mergeCell ref="C93:G93"/>
    <mergeCell ref="C94:G94"/>
    <mergeCell ref="C95:G95"/>
    <mergeCell ref="C96:G96"/>
    <mergeCell ref="C109:G109"/>
    <mergeCell ref="C110:G110"/>
    <mergeCell ref="C111:G111"/>
    <mergeCell ref="C112:G112"/>
    <mergeCell ref="C113:G113"/>
    <mergeCell ref="C114:G114"/>
    <mergeCell ref="C103:G103"/>
    <mergeCell ref="C104:G104"/>
    <mergeCell ref="C105:G105"/>
    <mergeCell ref="C106:G106"/>
    <mergeCell ref="C107:G107"/>
    <mergeCell ref="C108:G108"/>
    <mergeCell ref="C121:G121"/>
    <mergeCell ref="C122:G122"/>
    <mergeCell ref="C123:G123"/>
    <mergeCell ref="C124:G124"/>
    <mergeCell ref="C125:G125"/>
    <mergeCell ref="C126:G126"/>
    <mergeCell ref="C115:G115"/>
    <mergeCell ref="C116:G116"/>
    <mergeCell ref="C117:G117"/>
    <mergeCell ref="C118:G118"/>
    <mergeCell ref="C119:G119"/>
    <mergeCell ref="C120:G120"/>
    <mergeCell ref="C133:G133"/>
    <mergeCell ref="C134:G134"/>
    <mergeCell ref="C135:G135"/>
    <mergeCell ref="C136:G136"/>
    <mergeCell ref="C137:G137"/>
    <mergeCell ref="C138:G138"/>
    <mergeCell ref="C127:G127"/>
    <mergeCell ref="C128:G128"/>
    <mergeCell ref="C129:G129"/>
    <mergeCell ref="C130:G130"/>
    <mergeCell ref="C131:G131"/>
    <mergeCell ref="C132:G132"/>
    <mergeCell ref="C145:G145"/>
    <mergeCell ref="C146:G146"/>
    <mergeCell ref="C147:G147"/>
    <mergeCell ref="C148:G148"/>
    <mergeCell ref="C149:G149"/>
    <mergeCell ref="C150:G150"/>
    <mergeCell ref="C139:G139"/>
    <mergeCell ref="C140:G140"/>
    <mergeCell ref="C141:G141"/>
    <mergeCell ref="C142:G142"/>
    <mergeCell ref="C143:G143"/>
    <mergeCell ref="C144:G144"/>
    <mergeCell ref="C157:G157"/>
    <mergeCell ref="C158:G158"/>
    <mergeCell ref="C159:G159"/>
    <mergeCell ref="C160:G160"/>
    <mergeCell ref="C161:G161"/>
    <mergeCell ref="C162:G162"/>
    <mergeCell ref="C151:G151"/>
    <mergeCell ref="C152:G152"/>
    <mergeCell ref="C153:G153"/>
    <mergeCell ref="C154:G154"/>
    <mergeCell ref="C155:G155"/>
    <mergeCell ref="C156:G156"/>
    <mergeCell ref="C169:G169"/>
    <mergeCell ref="C170:G170"/>
    <mergeCell ref="C171:G171"/>
    <mergeCell ref="C172:G172"/>
    <mergeCell ref="C173:G173"/>
    <mergeCell ref="C174:G174"/>
    <mergeCell ref="C163:G163"/>
    <mergeCell ref="C164:G164"/>
    <mergeCell ref="C165:G165"/>
    <mergeCell ref="C166:G166"/>
    <mergeCell ref="C167:G167"/>
    <mergeCell ref="C168:G168"/>
    <mergeCell ref="C181:G181"/>
    <mergeCell ref="C182:G182"/>
    <mergeCell ref="C183:G183"/>
    <mergeCell ref="C184:G184"/>
    <mergeCell ref="C185:G185"/>
    <mergeCell ref="C186:G186"/>
    <mergeCell ref="C175:G175"/>
    <mergeCell ref="C176:G176"/>
    <mergeCell ref="C177:G177"/>
    <mergeCell ref="C178:G178"/>
    <mergeCell ref="C179:G179"/>
    <mergeCell ref="C180:G180"/>
    <mergeCell ref="C193:G193"/>
    <mergeCell ref="C194:G194"/>
    <mergeCell ref="C195:G195"/>
    <mergeCell ref="C196:G196"/>
    <mergeCell ref="C197:G197"/>
    <mergeCell ref="C198:G198"/>
    <mergeCell ref="C187:G187"/>
    <mergeCell ref="C188:G188"/>
    <mergeCell ref="C189:G189"/>
    <mergeCell ref="C190:G190"/>
    <mergeCell ref="C191:G191"/>
    <mergeCell ref="C192:G192"/>
    <mergeCell ref="C205:G205"/>
    <mergeCell ref="C206:G206"/>
    <mergeCell ref="C207:G207"/>
    <mergeCell ref="C208:G208"/>
    <mergeCell ref="C209:G209"/>
    <mergeCell ref="C210:G210"/>
    <mergeCell ref="C199:G199"/>
    <mergeCell ref="C200:G200"/>
    <mergeCell ref="C201:G201"/>
    <mergeCell ref="C202:G202"/>
    <mergeCell ref="C203:G203"/>
    <mergeCell ref="C204:G204"/>
    <mergeCell ref="C217:G217"/>
    <mergeCell ref="C218:G218"/>
    <mergeCell ref="C219:G219"/>
    <mergeCell ref="C220:G220"/>
    <mergeCell ref="C221:G221"/>
    <mergeCell ref="A222:G222"/>
    <mergeCell ref="C211:G211"/>
    <mergeCell ref="C212:G212"/>
    <mergeCell ref="C213:G213"/>
    <mergeCell ref="C214:G214"/>
    <mergeCell ref="A215:G215"/>
    <mergeCell ref="A216:G216"/>
    <mergeCell ref="C229:G229"/>
    <mergeCell ref="C230:G230"/>
    <mergeCell ref="C231:G231"/>
    <mergeCell ref="C232:G232"/>
    <mergeCell ref="C233:G233"/>
    <mergeCell ref="C234:G234"/>
    <mergeCell ref="C223:G223"/>
    <mergeCell ref="C224:G224"/>
    <mergeCell ref="C225:G225"/>
    <mergeCell ref="C226:G226"/>
    <mergeCell ref="C227:G227"/>
    <mergeCell ref="C228:G228"/>
    <mergeCell ref="C241:G241"/>
    <mergeCell ref="C242:G242"/>
    <mergeCell ref="C243:G243"/>
    <mergeCell ref="C244:G244"/>
    <mergeCell ref="C245:G245"/>
    <mergeCell ref="C246:G246"/>
    <mergeCell ref="C235:G235"/>
    <mergeCell ref="C236:G236"/>
    <mergeCell ref="C237:G237"/>
    <mergeCell ref="C238:G238"/>
    <mergeCell ref="C239:G239"/>
    <mergeCell ref="C240:G240"/>
    <mergeCell ref="A253:G253"/>
    <mergeCell ref="C254:G254"/>
    <mergeCell ref="C255:G255"/>
    <mergeCell ref="C256:G256"/>
    <mergeCell ref="C257:G257"/>
    <mergeCell ref="C258:G258"/>
    <mergeCell ref="C247:G247"/>
    <mergeCell ref="C248:G248"/>
    <mergeCell ref="C249:G249"/>
    <mergeCell ref="C250:G250"/>
    <mergeCell ref="C251:G251"/>
    <mergeCell ref="C252:G252"/>
    <mergeCell ref="A268:B268"/>
    <mergeCell ref="C268:H268"/>
    <mergeCell ref="C269:H269"/>
    <mergeCell ref="C271:H271"/>
    <mergeCell ref="C272:H272"/>
    <mergeCell ref="C273:H273"/>
    <mergeCell ref="A260:B260"/>
    <mergeCell ref="C260:L260"/>
    <mergeCell ref="A264:H264"/>
    <mergeCell ref="A265:H265"/>
    <mergeCell ref="A266:H266"/>
    <mergeCell ref="A267:H267"/>
    <mergeCell ref="C280:H280"/>
    <mergeCell ref="C281:H281"/>
    <mergeCell ref="C282:H282"/>
    <mergeCell ref="C283:H283"/>
    <mergeCell ref="C284:H284"/>
    <mergeCell ref="C285:H285"/>
    <mergeCell ref="C274:H274"/>
    <mergeCell ref="C275:H275"/>
    <mergeCell ref="C276:H276"/>
    <mergeCell ref="C277:H277"/>
    <mergeCell ref="C278:H278"/>
    <mergeCell ref="C279:H279"/>
    <mergeCell ref="C292:H292"/>
    <mergeCell ref="C293:H293"/>
    <mergeCell ref="C294:H294"/>
    <mergeCell ref="C295:H295"/>
    <mergeCell ref="C296:H296"/>
    <mergeCell ref="C297:H297"/>
    <mergeCell ref="C286:H286"/>
    <mergeCell ref="C287:H287"/>
    <mergeCell ref="C288:H288"/>
    <mergeCell ref="C289:H289"/>
    <mergeCell ref="C290:H290"/>
    <mergeCell ref="C291:H291"/>
    <mergeCell ref="C304:H304"/>
    <mergeCell ref="C306:H306"/>
    <mergeCell ref="C307:H307"/>
    <mergeCell ref="C308:H308"/>
    <mergeCell ref="C309:H309"/>
    <mergeCell ref="C310:H310"/>
    <mergeCell ref="C298:H298"/>
    <mergeCell ref="C299:H299"/>
    <mergeCell ref="C300:H300"/>
    <mergeCell ref="C301:H301"/>
    <mergeCell ref="C302:H302"/>
    <mergeCell ref="C303:H303"/>
    <mergeCell ref="C320:H320"/>
    <mergeCell ref="C322:H322"/>
    <mergeCell ref="C323:H323"/>
    <mergeCell ref="C324:H324"/>
    <mergeCell ref="C325:H325"/>
    <mergeCell ref="C326:H326"/>
    <mergeCell ref="C311:H311"/>
    <mergeCell ref="A315:H315"/>
    <mergeCell ref="A316:H316"/>
    <mergeCell ref="A317:H317"/>
    <mergeCell ref="A318:H318"/>
    <mergeCell ref="A319:B319"/>
    <mergeCell ref="C319:H319"/>
    <mergeCell ref="C333:H333"/>
    <mergeCell ref="C334:H334"/>
    <mergeCell ref="C335:H335"/>
    <mergeCell ref="C336:H336"/>
    <mergeCell ref="C337:H337"/>
    <mergeCell ref="C338:H338"/>
    <mergeCell ref="C327:H327"/>
    <mergeCell ref="C328:H328"/>
    <mergeCell ref="C329:H329"/>
    <mergeCell ref="C330:H330"/>
    <mergeCell ref="C331:H331"/>
    <mergeCell ref="C332:H332"/>
    <mergeCell ref="C345:H345"/>
    <mergeCell ref="C346:H346"/>
    <mergeCell ref="C347:H347"/>
    <mergeCell ref="C348:H348"/>
    <mergeCell ref="C349:H349"/>
    <mergeCell ref="C350:H350"/>
    <mergeCell ref="C339:H339"/>
    <mergeCell ref="C340:H340"/>
    <mergeCell ref="C341:H341"/>
    <mergeCell ref="C342:H342"/>
    <mergeCell ref="C343:H343"/>
    <mergeCell ref="C344:H344"/>
    <mergeCell ref="C358:H358"/>
    <mergeCell ref="C359:H359"/>
    <mergeCell ref="C360:H360"/>
    <mergeCell ref="C361:H361"/>
    <mergeCell ref="C362:H362"/>
    <mergeCell ref="A366:H366"/>
    <mergeCell ref="C351:H351"/>
    <mergeCell ref="C352:H352"/>
    <mergeCell ref="C353:H353"/>
    <mergeCell ref="C354:H354"/>
    <mergeCell ref="C355:H355"/>
    <mergeCell ref="C357:H357"/>
    <mergeCell ref="C373:H373"/>
    <mergeCell ref="C374:H374"/>
    <mergeCell ref="C375:H375"/>
    <mergeCell ref="C376:H376"/>
    <mergeCell ref="C377:H377"/>
    <mergeCell ref="C378:H378"/>
    <mergeCell ref="A367:H367"/>
    <mergeCell ref="A368:H368"/>
    <mergeCell ref="A369:H369"/>
    <mergeCell ref="A370:B370"/>
    <mergeCell ref="C370:H370"/>
    <mergeCell ref="C371:H371"/>
    <mergeCell ref="C385:H385"/>
    <mergeCell ref="C386:H386"/>
    <mergeCell ref="C387:H387"/>
    <mergeCell ref="C388:H388"/>
    <mergeCell ref="C389:H389"/>
    <mergeCell ref="C390:H390"/>
    <mergeCell ref="C379:H379"/>
    <mergeCell ref="C380:H380"/>
    <mergeCell ref="C381:H381"/>
    <mergeCell ref="C382:H382"/>
    <mergeCell ref="C383:H383"/>
    <mergeCell ref="C384:H384"/>
    <mergeCell ref="C397:H397"/>
    <mergeCell ref="C398:H398"/>
    <mergeCell ref="C399:H399"/>
    <mergeCell ref="C400:H400"/>
    <mergeCell ref="C401:H401"/>
    <mergeCell ref="C402:H402"/>
    <mergeCell ref="C391:H391"/>
    <mergeCell ref="C392:H392"/>
    <mergeCell ref="C393:H393"/>
    <mergeCell ref="C394:H394"/>
    <mergeCell ref="C395:H395"/>
    <mergeCell ref="C396:H396"/>
    <mergeCell ref="C410:H410"/>
    <mergeCell ref="C411:H411"/>
    <mergeCell ref="C412:H412"/>
    <mergeCell ref="C413:H413"/>
    <mergeCell ref="A415:B415"/>
    <mergeCell ref="C415:L415"/>
    <mergeCell ref="C403:H403"/>
    <mergeCell ref="C404:H404"/>
    <mergeCell ref="C405:H405"/>
    <mergeCell ref="C406:H406"/>
    <mergeCell ref="C408:H408"/>
    <mergeCell ref="C409:H409"/>
    <mergeCell ref="C424:H424"/>
    <mergeCell ref="C426:H426"/>
    <mergeCell ref="C427:H427"/>
    <mergeCell ref="C428:H428"/>
    <mergeCell ref="C429:H429"/>
    <mergeCell ref="C430:H430"/>
    <mergeCell ref="A419:H419"/>
    <mergeCell ref="A420:H420"/>
    <mergeCell ref="A421:H421"/>
    <mergeCell ref="A422:H422"/>
    <mergeCell ref="A423:B423"/>
    <mergeCell ref="C423:H423"/>
    <mergeCell ref="C437:H437"/>
    <mergeCell ref="C438:H438"/>
    <mergeCell ref="C439:H439"/>
    <mergeCell ref="C440:H440"/>
    <mergeCell ref="C441:H441"/>
    <mergeCell ref="C442:H442"/>
    <mergeCell ref="C431:H431"/>
    <mergeCell ref="C432:H432"/>
    <mergeCell ref="C433:H433"/>
    <mergeCell ref="C434:H434"/>
    <mergeCell ref="C435:H435"/>
    <mergeCell ref="C436:H436"/>
    <mergeCell ref="C449:H449"/>
    <mergeCell ref="C450:H450"/>
    <mergeCell ref="C451:H451"/>
    <mergeCell ref="C452:H452"/>
    <mergeCell ref="C453:H453"/>
    <mergeCell ref="C454:H454"/>
    <mergeCell ref="C443:H443"/>
    <mergeCell ref="C444:H444"/>
    <mergeCell ref="C445:H445"/>
    <mergeCell ref="C446:H446"/>
    <mergeCell ref="C447:H447"/>
    <mergeCell ref="C448:H448"/>
    <mergeCell ref="C462:H462"/>
    <mergeCell ref="C463:H463"/>
    <mergeCell ref="C464:H464"/>
    <mergeCell ref="C465:H465"/>
    <mergeCell ref="C466:H466"/>
    <mergeCell ref="A470:H470"/>
    <mergeCell ref="C455:H455"/>
    <mergeCell ref="C456:H456"/>
    <mergeCell ref="C457:H457"/>
    <mergeCell ref="C458:H458"/>
    <mergeCell ref="C459:H459"/>
    <mergeCell ref="C461:H461"/>
    <mergeCell ref="C477:H477"/>
    <mergeCell ref="C478:H478"/>
    <mergeCell ref="C479:H479"/>
    <mergeCell ref="C480:H480"/>
    <mergeCell ref="C481:H481"/>
    <mergeCell ref="C482:H482"/>
    <mergeCell ref="A471:H471"/>
    <mergeCell ref="A472:H472"/>
    <mergeCell ref="A473:H473"/>
    <mergeCell ref="A474:B474"/>
    <mergeCell ref="C474:H474"/>
    <mergeCell ref="C475:H475"/>
    <mergeCell ref="C489:H489"/>
    <mergeCell ref="C490:H490"/>
    <mergeCell ref="C491:H491"/>
    <mergeCell ref="C492:H492"/>
    <mergeCell ref="C493:H493"/>
    <mergeCell ref="C494:H494"/>
    <mergeCell ref="C483:H483"/>
    <mergeCell ref="C484:H484"/>
    <mergeCell ref="C485:H485"/>
    <mergeCell ref="C486:H486"/>
    <mergeCell ref="C487:H487"/>
    <mergeCell ref="C488:H488"/>
    <mergeCell ref="C501:H501"/>
    <mergeCell ref="C502:H502"/>
    <mergeCell ref="C503:H503"/>
    <mergeCell ref="C504:H504"/>
    <mergeCell ref="C505:H505"/>
    <mergeCell ref="C506:H506"/>
    <mergeCell ref="C495:H495"/>
    <mergeCell ref="C496:H496"/>
    <mergeCell ref="C497:H497"/>
    <mergeCell ref="C498:H498"/>
    <mergeCell ref="C499:H499"/>
    <mergeCell ref="C500:H500"/>
    <mergeCell ref="C514:H514"/>
    <mergeCell ref="C515:H515"/>
    <mergeCell ref="C516:H516"/>
    <mergeCell ref="C517:H517"/>
    <mergeCell ref="A521:H521"/>
    <mergeCell ref="A522:H522"/>
    <mergeCell ref="C507:H507"/>
    <mergeCell ref="C508:H508"/>
    <mergeCell ref="C509:H509"/>
    <mergeCell ref="C510:H510"/>
    <mergeCell ref="C512:H512"/>
    <mergeCell ref="C513:H513"/>
    <mergeCell ref="C529:H529"/>
    <mergeCell ref="C530:H530"/>
    <mergeCell ref="C531:H531"/>
    <mergeCell ref="C532:H532"/>
    <mergeCell ref="C533:H533"/>
    <mergeCell ref="C534:H534"/>
    <mergeCell ref="A523:H523"/>
    <mergeCell ref="A524:H524"/>
    <mergeCell ref="A525:B525"/>
    <mergeCell ref="C525:H525"/>
    <mergeCell ref="C526:H526"/>
    <mergeCell ref="C528:H528"/>
    <mergeCell ref="C541:H541"/>
    <mergeCell ref="C542:H542"/>
    <mergeCell ref="C543:H543"/>
    <mergeCell ref="C544:H544"/>
    <mergeCell ref="C545:H545"/>
    <mergeCell ref="C546:H546"/>
    <mergeCell ref="C535:H535"/>
    <mergeCell ref="C536:H536"/>
    <mergeCell ref="C537:H537"/>
    <mergeCell ref="C538:H538"/>
    <mergeCell ref="C539:H539"/>
    <mergeCell ref="C540:H540"/>
    <mergeCell ref="C553:H553"/>
    <mergeCell ref="C554:H554"/>
    <mergeCell ref="C555:H555"/>
    <mergeCell ref="C556:H556"/>
    <mergeCell ref="C557:H557"/>
    <mergeCell ref="C558:H558"/>
    <mergeCell ref="C547:H547"/>
    <mergeCell ref="C548:H548"/>
    <mergeCell ref="C549:H549"/>
    <mergeCell ref="C550:H550"/>
    <mergeCell ref="C551:H551"/>
    <mergeCell ref="C552:H552"/>
    <mergeCell ref="A597:B597"/>
    <mergeCell ref="C597:L597"/>
    <mergeCell ref="C566:H566"/>
    <mergeCell ref="C567:H567"/>
    <mergeCell ref="C568:H568"/>
    <mergeCell ref="A570:B570"/>
    <mergeCell ref="C570:L570"/>
    <mergeCell ref="C559:H559"/>
    <mergeCell ref="C560:H560"/>
    <mergeCell ref="C561:H561"/>
    <mergeCell ref="C563:H563"/>
    <mergeCell ref="C564:H564"/>
    <mergeCell ref="C565:H565"/>
    <mergeCell ref="A605:B605"/>
    <mergeCell ref="A606:B606"/>
    <mergeCell ref="A607:B607"/>
    <mergeCell ref="A608:B608"/>
    <mergeCell ref="A609:B609"/>
    <mergeCell ref="A599:B599"/>
    <mergeCell ref="A600:B600"/>
    <mergeCell ref="A601:B601"/>
    <mergeCell ref="A602:B602"/>
    <mergeCell ref="A603:B603"/>
    <mergeCell ref="A604:B60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2"/>
  <sheetViews>
    <sheetView workbookViewId="0">
      <selection sqref="A1:B1"/>
    </sheetView>
  </sheetViews>
  <sheetFormatPr defaultRowHeight="12.75" x14ac:dyDescent="0.2"/>
  <cols>
    <col min="3" max="3" width="9.7109375" bestFit="1" customWidth="1"/>
    <col min="7" max="7" width="10.42578125" bestFit="1" customWidth="1"/>
    <col min="9" max="9" width="9.7109375" bestFit="1" customWidth="1"/>
    <col min="13" max="13" width="10.42578125" bestFit="1" customWidth="1"/>
  </cols>
  <sheetData>
    <row r="1" spans="1:13" ht="15" x14ac:dyDescent="0.25">
      <c r="A1" s="1028" t="s">
        <v>755</v>
      </c>
      <c r="B1" s="1028"/>
      <c r="C1" s="1029" t="s">
        <v>747</v>
      </c>
      <c r="D1" s="1029"/>
      <c r="E1" s="1029"/>
      <c r="F1" s="1029"/>
      <c r="G1" s="1029"/>
      <c r="H1" s="1029"/>
      <c r="I1" s="1029"/>
      <c r="J1" s="1029"/>
      <c r="K1" s="1029"/>
      <c r="L1" s="1029"/>
    </row>
    <row r="2" spans="1:13" ht="13.5" thickBot="1" x14ac:dyDescent="0.25"/>
    <row r="3" spans="1:13" ht="13.5" thickTop="1" x14ac:dyDescent="0.2">
      <c r="A3" s="1180"/>
      <c r="B3" s="1181"/>
      <c r="C3" s="1181"/>
      <c r="D3" s="1181"/>
      <c r="E3" s="1181"/>
      <c r="F3" s="1181"/>
      <c r="G3" s="1181"/>
      <c r="H3" s="1182"/>
      <c r="I3" s="483"/>
      <c r="J3" s="3"/>
      <c r="K3" s="4"/>
      <c r="L3" s="5"/>
      <c r="M3" s="736" t="s">
        <v>748</v>
      </c>
    </row>
    <row r="4" spans="1:13" x14ac:dyDescent="0.2">
      <c r="A4" s="1177"/>
      <c r="B4" s="1178"/>
      <c r="C4" s="1178"/>
      <c r="D4" s="1178"/>
      <c r="E4" s="1178"/>
      <c r="F4" s="1178"/>
      <c r="G4" s="1178"/>
      <c r="H4" s="1179"/>
      <c r="I4" s="15"/>
      <c r="J4" s="737"/>
      <c r="K4" s="446"/>
      <c r="L4" s="165"/>
      <c r="M4" s="738" t="s">
        <v>749</v>
      </c>
    </row>
    <row r="5" spans="1:13" x14ac:dyDescent="0.2">
      <c r="A5" s="1132" t="s">
        <v>520</v>
      </c>
      <c r="B5" s="1133"/>
      <c r="C5" s="1133"/>
      <c r="D5" s="1133"/>
      <c r="E5" s="1133"/>
      <c r="F5" s="1133"/>
      <c r="G5" s="1133"/>
      <c r="H5" s="1134"/>
      <c r="I5" s="739"/>
      <c r="J5" s="740" t="s">
        <v>750</v>
      </c>
      <c r="K5" s="8"/>
      <c r="L5" s="9"/>
      <c r="M5" s="188">
        <v>2011</v>
      </c>
    </row>
    <row r="6" spans="1:13" x14ac:dyDescent="0.2">
      <c r="A6" s="1011" t="s">
        <v>1</v>
      </c>
      <c r="B6" s="1012"/>
      <c r="C6" s="1013"/>
      <c r="D6" s="1014"/>
      <c r="E6" s="1014"/>
      <c r="F6" s="1014"/>
      <c r="G6" s="1014"/>
      <c r="H6" s="1015"/>
      <c r="I6" s="15" t="s">
        <v>2</v>
      </c>
      <c r="J6" s="203" t="s">
        <v>751</v>
      </c>
      <c r="K6" s="10"/>
      <c r="L6" s="741"/>
      <c r="M6" s="738" t="s">
        <v>752</v>
      </c>
    </row>
    <row r="7" spans="1:13" ht="13.5" thickBot="1" x14ac:dyDescent="0.25">
      <c r="A7" s="22" t="s">
        <v>3</v>
      </c>
      <c r="B7" s="23" t="s">
        <v>4</v>
      </c>
      <c r="C7" s="1016" t="s">
        <v>5</v>
      </c>
      <c r="D7" s="1017"/>
      <c r="E7" s="1017"/>
      <c r="F7" s="1017"/>
      <c r="G7" s="1017"/>
      <c r="H7" s="1018"/>
      <c r="I7" s="24" t="s">
        <v>350</v>
      </c>
      <c r="J7" s="27">
        <v>2011</v>
      </c>
      <c r="K7" s="23">
        <v>2001</v>
      </c>
      <c r="L7" s="26">
        <v>1991</v>
      </c>
      <c r="M7" s="742">
        <v>1</v>
      </c>
    </row>
    <row r="8" spans="1:13" ht="13.5" thickTop="1" x14ac:dyDescent="0.2">
      <c r="A8" s="743" t="s">
        <v>9</v>
      </c>
      <c r="B8" s="744" t="s">
        <v>218</v>
      </c>
      <c r="C8" s="1221" t="s">
        <v>710</v>
      </c>
      <c r="D8" s="1222"/>
      <c r="E8" s="1222"/>
      <c r="F8" s="1222"/>
      <c r="G8" s="1222"/>
      <c r="H8" s="1223"/>
      <c r="I8" s="745">
        <v>351.30599999999998</v>
      </c>
      <c r="J8" s="437">
        <v>308.30671835949289</v>
      </c>
      <c r="K8" s="437">
        <v>279.53408139912216</v>
      </c>
      <c r="L8" s="746">
        <v>238.28798824956021</v>
      </c>
      <c r="M8" s="438">
        <v>1</v>
      </c>
    </row>
    <row r="9" spans="1:13" x14ac:dyDescent="0.2">
      <c r="A9" s="452" t="s">
        <v>11</v>
      </c>
      <c r="B9" s="453" t="s">
        <v>351</v>
      </c>
      <c r="C9" s="1022" t="s">
        <v>522</v>
      </c>
      <c r="D9" s="1023"/>
      <c r="E9" s="1023"/>
      <c r="F9" s="1023"/>
      <c r="G9" s="1023"/>
      <c r="H9" s="1024"/>
      <c r="I9" s="747">
        <v>12.564</v>
      </c>
      <c r="J9" s="457">
        <v>4292.5359026483547</v>
      </c>
      <c r="K9" s="457">
        <v>4444.2852594715059</v>
      </c>
      <c r="L9" s="455">
        <v>4115.7274753263291</v>
      </c>
      <c r="M9" s="748">
        <v>13.922939874580212</v>
      </c>
    </row>
    <row r="10" spans="1:13" x14ac:dyDescent="0.2">
      <c r="A10" s="53" t="s">
        <v>13</v>
      </c>
      <c r="B10" s="54" t="s">
        <v>352</v>
      </c>
      <c r="C10" s="1174" t="s">
        <v>249</v>
      </c>
      <c r="D10" s="1175"/>
      <c r="E10" s="1175"/>
      <c r="F10" s="1175"/>
      <c r="G10" s="1175"/>
      <c r="H10" s="1176"/>
      <c r="I10" s="749">
        <v>12.564</v>
      </c>
      <c r="J10" s="463">
        <v>4292.5359026483547</v>
      </c>
      <c r="K10" s="463">
        <v>4444.2852594715059</v>
      </c>
      <c r="L10" s="461">
        <v>4115.7274753263291</v>
      </c>
      <c r="M10" s="414">
        <v>13.922939874580212</v>
      </c>
    </row>
    <row r="11" spans="1:13" x14ac:dyDescent="0.2">
      <c r="A11" s="70" t="s">
        <v>17</v>
      </c>
      <c r="B11" s="466" t="s">
        <v>353</v>
      </c>
      <c r="C11" s="993" t="s">
        <v>523</v>
      </c>
      <c r="D11" s="994"/>
      <c r="E11" s="994"/>
      <c r="F11" s="994"/>
      <c r="G11" s="994"/>
      <c r="H11" s="995"/>
      <c r="I11" s="750">
        <v>112.64400000000001</v>
      </c>
      <c r="J11" s="76">
        <v>136.0660529689757</v>
      </c>
      <c r="K11" s="76">
        <v>86.760058236568298</v>
      </c>
      <c r="L11" s="75">
        <v>53.593622385568693</v>
      </c>
      <c r="M11" s="413">
        <v>0.44133340231113444</v>
      </c>
    </row>
    <row r="12" spans="1:13" x14ac:dyDescent="0.2">
      <c r="A12" s="53" t="s">
        <v>19</v>
      </c>
      <c r="B12" s="54" t="s">
        <v>354</v>
      </c>
      <c r="C12" s="996" t="s">
        <v>277</v>
      </c>
      <c r="D12" s="997"/>
      <c r="E12" s="997"/>
      <c r="F12" s="997"/>
      <c r="G12" s="997"/>
      <c r="H12" s="998"/>
      <c r="I12" s="749">
        <v>17.231999999999999</v>
      </c>
      <c r="J12" s="463">
        <v>164.37297705355979</v>
      </c>
      <c r="K12" s="463">
        <v>115.59888579387187</v>
      </c>
      <c r="L12" s="461">
        <v>92.328226555246061</v>
      </c>
      <c r="M12" s="414">
        <v>0.53314756787718465</v>
      </c>
    </row>
    <row r="13" spans="1:13" x14ac:dyDescent="0.2">
      <c r="A13" s="53" t="s">
        <v>32</v>
      </c>
      <c r="B13" s="54" t="s">
        <v>361</v>
      </c>
      <c r="C13" s="987" t="s">
        <v>282</v>
      </c>
      <c r="D13" s="988"/>
      <c r="E13" s="988"/>
      <c r="F13" s="988"/>
      <c r="G13" s="988"/>
      <c r="H13" s="989"/>
      <c r="I13" s="749">
        <v>29.286000000000001</v>
      </c>
      <c r="J13" s="463">
        <v>300.19847522973402</v>
      </c>
      <c r="K13" s="463">
        <v>173.12026224134397</v>
      </c>
      <c r="L13" s="461">
        <v>75.940722529536288</v>
      </c>
      <c r="M13" s="414">
        <v>0.97370072513209238</v>
      </c>
    </row>
    <row r="14" spans="1:13" x14ac:dyDescent="0.2">
      <c r="A14" s="53" t="s">
        <v>44</v>
      </c>
      <c r="B14" s="54" t="s">
        <v>365</v>
      </c>
      <c r="C14" s="987" t="s">
        <v>532</v>
      </c>
      <c r="D14" s="988"/>
      <c r="E14" s="988"/>
      <c r="F14" s="988"/>
      <c r="G14" s="988"/>
      <c r="H14" s="989"/>
      <c r="I14" s="749">
        <v>19.233000000000001</v>
      </c>
      <c r="J14" s="463">
        <v>92.320501712363694</v>
      </c>
      <c r="K14" s="463">
        <v>58.233244943586541</v>
      </c>
      <c r="L14" s="461">
        <v>29.324598346591795</v>
      </c>
      <c r="M14" s="414">
        <v>0.29944369102173057</v>
      </c>
    </row>
    <row r="15" spans="1:13" x14ac:dyDescent="0.2">
      <c r="A15" s="53" t="s">
        <v>58</v>
      </c>
      <c r="B15" s="54" t="s">
        <v>372</v>
      </c>
      <c r="C15" s="987" t="s">
        <v>290</v>
      </c>
      <c r="D15" s="988"/>
      <c r="E15" s="988"/>
      <c r="F15" s="988"/>
      <c r="G15" s="988"/>
      <c r="H15" s="989"/>
      <c r="I15" s="749">
        <v>12.855</v>
      </c>
      <c r="J15" s="463">
        <v>110.17196405798876</v>
      </c>
      <c r="K15" s="463">
        <v>93.348891481913654</v>
      </c>
      <c r="L15" s="461">
        <v>104.93971217425126</v>
      </c>
      <c r="M15" s="414">
        <v>0.35734532365761051</v>
      </c>
    </row>
    <row r="16" spans="1:13" x14ac:dyDescent="0.2">
      <c r="A16" s="53" t="s">
        <v>68</v>
      </c>
      <c r="B16" s="54" t="s">
        <v>376</v>
      </c>
      <c r="C16" s="990" t="s">
        <v>533</v>
      </c>
      <c r="D16" s="991"/>
      <c r="E16" s="991"/>
      <c r="F16" s="991"/>
      <c r="G16" s="991"/>
      <c r="H16" s="992"/>
      <c r="I16" s="749">
        <v>34.037999999999997</v>
      </c>
      <c r="J16" s="463">
        <v>15.014865064722583</v>
      </c>
      <c r="K16" s="463">
        <v>11.487161407838299</v>
      </c>
      <c r="L16" s="461">
        <v>9.0780891944297561</v>
      </c>
      <c r="M16" s="414">
        <v>4.8701063488389172E-2</v>
      </c>
    </row>
    <row r="17" spans="1:13" x14ac:dyDescent="0.2">
      <c r="A17" s="70" t="s">
        <v>76</v>
      </c>
      <c r="B17" s="89" t="s">
        <v>380</v>
      </c>
      <c r="C17" s="993" t="s">
        <v>524</v>
      </c>
      <c r="D17" s="994"/>
      <c r="E17" s="994"/>
      <c r="F17" s="994"/>
      <c r="G17" s="994"/>
      <c r="H17" s="995"/>
      <c r="I17" s="750">
        <v>18.805999999999997</v>
      </c>
      <c r="J17" s="76">
        <v>601.94141226615614</v>
      </c>
      <c r="K17" s="76">
        <v>565.56418164415618</v>
      </c>
      <c r="L17" s="75">
        <v>463.41593108582373</v>
      </c>
      <c r="M17" s="413">
        <v>1.952410947997177</v>
      </c>
    </row>
    <row r="18" spans="1:13" x14ac:dyDescent="0.2">
      <c r="A18" s="53" t="s">
        <v>78</v>
      </c>
      <c r="B18" s="69" t="s">
        <v>381</v>
      </c>
      <c r="C18" s="996" t="s">
        <v>294</v>
      </c>
      <c r="D18" s="997"/>
      <c r="E18" s="997"/>
      <c r="F18" s="997"/>
      <c r="G18" s="997"/>
      <c r="H18" s="998"/>
      <c r="I18" s="749">
        <v>7.3019999999999996</v>
      </c>
      <c r="J18" s="463">
        <v>936.23109746864395</v>
      </c>
      <c r="K18" s="463">
        <v>884.82607504793214</v>
      </c>
      <c r="L18" s="461">
        <v>732.4020816214736</v>
      </c>
      <c r="M18" s="414">
        <v>3.0366873042869487</v>
      </c>
    </row>
    <row r="19" spans="1:13" x14ac:dyDescent="0.2">
      <c r="A19" s="53" t="s">
        <v>84</v>
      </c>
      <c r="B19" s="69" t="s">
        <v>383</v>
      </c>
      <c r="C19" s="990" t="s">
        <v>300</v>
      </c>
      <c r="D19" s="991"/>
      <c r="E19" s="991"/>
      <c r="F19" s="991"/>
      <c r="G19" s="991"/>
      <c r="H19" s="992"/>
      <c r="I19" s="749">
        <v>11.504</v>
      </c>
      <c r="J19" s="463">
        <v>389.75580018787321</v>
      </c>
      <c r="K19" s="463">
        <v>362.91724617524341</v>
      </c>
      <c r="L19" s="461">
        <v>292.68080667593881</v>
      </c>
      <c r="M19" s="414">
        <v>1.2641819881894651</v>
      </c>
    </row>
    <row r="20" spans="1:13" x14ac:dyDescent="0.2">
      <c r="A20" s="70" t="s">
        <v>88</v>
      </c>
      <c r="B20" s="71" t="s">
        <v>384</v>
      </c>
      <c r="C20" s="993" t="s">
        <v>525</v>
      </c>
      <c r="D20" s="994"/>
      <c r="E20" s="994"/>
      <c r="F20" s="994"/>
      <c r="G20" s="994"/>
      <c r="H20" s="995"/>
      <c r="I20" s="750">
        <v>74.105999999999995</v>
      </c>
      <c r="J20" s="76">
        <v>145.95999581201755</v>
      </c>
      <c r="K20" s="76">
        <v>87.941597171619037</v>
      </c>
      <c r="L20" s="75">
        <v>68.752867514101425</v>
      </c>
      <c r="M20" s="413">
        <v>0.4734246356637119</v>
      </c>
    </row>
    <row r="21" spans="1:13" x14ac:dyDescent="0.2">
      <c r="A21" s="53" t="s">
        <v>90</v>
      </c>
      <c r="B21" s="69" t="s">
        <v>385</v>
      </c>
      <c r="C21" s="996" t="s">
        <v>304</v>
      </c>
      <c r="D21" s="997"/>
      <c r="E21" s="997"/>
      <c r="F21" s="997"/>
      <c r="G21" s="997"/>
      <c r="H21" s="998"/>
      <c r="I21" s="749">
        <v>2.5640000000000001</v>
      </c>
      <c r="J21" s="463">
        <v>1180.5564685547538</v>
      </c>
      <c r="K21" s="463">
        <v>689.93759750390018</v>
      </c>
      <c r="L21" s="461">
        <v>505.0702028081123</v>
      </c>
      <c r="M21" s="414">
        <v>3.8291623187341548</v>
      </c>
    </row>
    <row r="22" spans="1:13" x14ac:dyDescent="0.2">
      <c r="A22" s="53" t="s">
        <v>94</v>
      </c>
      <c r="B22" s="69" t="s">
        <v>386</v>
      </c>
      <c r="C22" s="987" t="s">
        <v>309</v>
      </c>
      <c r="D22" s="988"/>
      <c r="E22" s="988"/>
      <c r="F22" s="988"/>
      <c r="G22" s="988"/>
      <c r="H22" s="989"/>
      <c r="I22" s="749">
        <v>7.7839999999999998</v>
      </c>
      <c r="J22" s="463">
        <v>123.20032839896955</v>
      </c>
      <c r="K22" s="463">
        <v>73.612538540596091</v>
      </c>
      <c r="L22" s="461">
        <v>56.783144912641319</v>
      </c>
      <c r="M22" s="414">
        <v>0.39960312592122971</v>
      </c>
    </row>
    <row r="23" spans="1:13" x14ac:dyDescent="0.2">
      <c r="A23" s="53" t="s">
        <v>102</v>
      </c>
      <c r="B23" s="69" t="s">
        <v>389</v>
      </c>
      <c r="C23" s="987" t="s">
        <v>534</v>
      </c>
      <c r="D23" s="988"/>
      <c r="E23" s="988"/>
      <c r="F23" s="988"/>
      <c r="G23" s="988"/>
      <c r="H23" s="989"/>
      <c r="I23" s="749">
        <v>9.7360000000000007</v>
      </c>
      <c r="J23" s="463">
        <v>160.81320311094512</v>
      </c>
      <c r="K23" s="463">
        <v>99.630238290879205</v>
      </c>
      <c r="L23" s="461">
        <v>82.888249794576822</v>
      </c>
      <c r="M23" s="414">
        <v>0.52160135843498923</v>
      </c>
    </row>
    <row r="24" spans="1:13" x14ac:dyDescent="0.2">
      <c r="A24" s="53" t="s">
        <v>116</v>
      </c>
      <c r="B24" s="69" t="s">
        <v>395</v>
      </c>
      <c r="C24" s="987" t="s">
        <v>535</v>
      </c>
      <c r="D24" s="988"/>
      <c r="E24" s="988"/>
      <c r="F24" s="988"/>
      <c r="G24" s="988"/>
      <c r="H24" s="989"/>
      <c r="I24" s="749">
        <v>40.542999999999999</v>
      </c>
      <c r="J24" s="463">
        <v>5.0465560892580905</v>
      </c>
      <c r="K24" s="463">
        <v>3.4531238438201415</v>
      </c>
      <c r="L24" s="461">
        <v>3.5271193547591446</v>
      </c>
      <c r="M24" s="414">
        <v>1.636862185848862E-2</v>
      </c>
    </row>
    <row r="25" spans="1:13" x14ac:dyDescent="0.2">
      <c r="A25" s="53" t="s">
        <v>120</v>
      </c>
      <c r="B25" s="69" t="s">
        <v>397</v>
      </c>
      <c r="C25" s="990" t="s">
        <v>536</v>
      </c>
      <c r="D25" s="991"/>
      <c r="E25" s="991"/>
      <c r="F25" s="991"/>
      <c r="G25" s="991"/>
      <c r="H25" s="992"/>
      <c r="I25" s="749">
        <v>13.478999999999999</v>
      </c>
      <c r="J25" s="463">
        <v>375.42053854131996</v>
      </c>
      <c r="K25" s="463">
        <v>227.39075599080053</v>
      </c>
      <c r="L25" s="461">
        <v>178.64826767564361</v>
      </c>
      <c r="M25" s="414">
        <v>1.2176852341685618</v>
      </c>
    </row>
    <row r="26" spans="1:13" x14ac:dyDescent="0.2">
      <c r="A26" s="70" t="s">
        <v>124</v>
      </c>
      <c r="B26" s="89" t="s">
        <v>398</v>
      </c>
      <c r="C26" s="993" t="s">
        <v>526</v>
      </c>
      <c r="D26" s="994"/>
      <c r="E26" s="994"/>
      <c r="F26" s="994"/>
      <c r="G26" s="994"/>
      <c r="H26" s="995"/>
      <c r="I26" s="750">
        <v>89.722000000000008</v>
      </c>
      <c r="J26" s="76">
        <v>10.879967361737839</v>
      </c>
      <c r="K26" s="76">
        <v>14.767838434274758</v>
      </c>
      <c r="L26" s="75">
        <v>15.224805510354203</v>
      </c>
      <c r="M26" s="413">
        <v>3.5289426774837714E-2</v>
      </c>
    </row>
    <row r="27" spans="1:13" x14ac:dyDescent="0.2">
      <c r="A27" s="53" t="s">
        <v>126</v>
      </c>
      <c r="B27" s="69" t="s">
        <v>399</v>
      </c>
      <c r="C27" s="996" t="s">
        <v>537</v>
      </c>
      <c r="D27" s="997"/>
      <c r="E27" s="997"/>
      <c r="F27" s="997"/>
      <c r="G27" s="997"/>
      <c r="H27" s="998"/>
      <c r="I27" s="749">
        <v>19.581</v>
      </c>
      <c r="J27" s="463">
        <v>14.508184297440831</v>
      </c>
      <c r="K27" s="463">
        <v>19.35549767631888</v>
      </c>
      <c r="L27" s="461">
        <v>19.610847249885094</v>
      </c>
      <c r="M27" s="414">
        <v>4.7057632654387851E-2</v>
      </c>
    </row>
    <row r="28" spans="1:13" x14ac:dyDescent="0.2">
      <c r="A28" s="53" t="s">
        <v>136</v>
      </c>
      <c r="B28" s="69" t="s">
        <v>404</v>
      </c>
      <c r="C28" s="987" t="s">
        <v>538</v>
      </c>
      <c r="D28" s="988"/>
      <c r="E28" s="988"/>
      <c r="F28" s="988"/>
      <c r="G28" s="988"/>
      <c r="H28" s="989"/>
      <c r="I28" s="749">
        <v>12.954000000000001</v>
      </c>
      <c r="J28" s="463">
        <v>12.636126159294058</v>
      </c>
      <c r="K28" s="463">
        <v>17.986722247954297</v>
      </c>
      <c r="L28" s="461">
        <v>19.453450671607225</v>
      </c>
      <c r="M28" s="414">
        <v>4.0985568613396341E-2</v>
      </c>
    </row>
    <row r="29" spans="1:13" x14ac:dyDescent="0.2">
      <c r="A29" s="53" t="s">
        <v>140</v>
      </c>
      <c r="B29" s="69" t="s">
        <v>406</v>
      </c>
      <c r="C29" s="987" t="s">
        <v>539</v>
      </c>
      <c r="D29" s="988"/>
      <c r="E29" s="988"/>
      <c r="F29" s="988"/>
      <c r="G29" s="988"/>
      <c r="H29" s="989"/>
      <c r="I29" s="749">
        <v>22.849</v>
      </c>
      <c r="J29" s="463">
        <v>5.0882610181589039</v>
      </c>
      <c r="K29" s="463">
        <v>8.0528688345222985</v>
      </c>
      <c r="L29" s="461">
        <v>11.072694647468161</v>
      </c>
      <c r="M29" s="414">
        <v>1.6503892763782953E-2</v>
      </c>
    </row>
    <row r="30" spans="1:13" x14ac:dyDescent="0.2">
      <c r="A30" s="53" t="s">
        <v>148</v>
      </c>
      <c r="B30" s="69" t="s">
        <v>410</v>
      </c>
      <c r="C30" s="987" t="s">
        <v>321</v>
      </c>
      <c r="D30" s="988"/>
      <c r="E30" s="988"/>
      <c r="F30" s="988"/>
      <c r="G30" s="988"/>
      <c r="H30" s="989"/>
      <c r="I30" s="749">
        <v>9.3279999999999994</v>
      </c>
      <c r="J30" s="463">
        <v>26.7017868588662</v>
      </c>
      <c r="K30" s="463">
        <v>33.126072041166381</v>
      </c>
      <c r="L30" s="461">
        <v>27.658662092624358</v>
      </c>
      <c r="M30" s="414">
        <v>8.6607865702528375E-2</v>
      </c>
    </row>
    <row r="31" spans="1:13" x14ac:dyDescent="0.2">
      <c r="A31" s="53" t="s">
        <v>154</v>
      </c>
      <c r="B31" s="69" t="s">
        <v>412</v>
      </c>
      <c r="C31" s="987" t="s">
        <v>540</v>
      </c>
      <c r="D31" s="988"/>
      <c r="E31" s="988"/>
      <c r="F31" s="988"/>
      <c r="G31" s="988"/>
      <c r="H31" s="989"/>
      <c r="I31" s="749">
        <v>13.631</v>
      </c>
      <c r="J31" s="463">
        <v>7.6833901737432058</v>
      </c>
      <c r="K31" s="463">
        <v>10.05061991049813</v>
      </c>
      <c r="L31" s="461">
        <v>9.1702736409654459</v>
      </c>
      <c r="M31" s="414">
        <v>2.4921254439821166E-2</v>
      </c>
    </row>
    <row r="32" spans="1:13" x14ac:dyDescent="0.2">
      <c r="A32" s="53" t="s">
        <v>158</v>
      </c>
      <c r="B32" s="69" t="s">
        <v>414</v>
      </c>
      <c r="C32" s="990" t="s">
        <v>541</v>
      </c>
      <c r="D32" s="991"/>
      <c r="E32" s="991"/>
      <c r="F32" s="991"/>
      <c r="G32" s="991"/>
      <c r="H32" s="992"/>
      <c r="I32" s="751">
        <v>11.379</v>
      </c>
      <c r="J32" s="471">
        <v>5.1262027728665061</v>
      </c>
      <c r="K32" s="471">
        <v>7.2941383249846208</v>
      </c>
      <c r="L32" s="469">
        <v>8.2608313560066797</v>
      </c>
      <c r="M32" s="752">
        <v>1.6626957726199248E-2</v>
      </c>
    </row>
    <row r="33" spans="1:15" x14ac:dyDescent="0.2">
      <c r="A33" s="70" t="s">
        <v>166</v>
      </c>
      <c r="B33" s="89" t="s">
        <v>332</v>
      </c>
      <c r="C33" s="1002" t="s">
        <v>527</v>
      </c>
      <c r="D33" s="1003"/>
      <c r="E33" s="1003"/>
      <c r="F33" s="1003"/>
      <c r="G33" s="1003"/>
      <c r="H33" s="1004"/>
      <c r="I33" s="750">
        <v>21.457000000000001</v>
      </c>
      <c r="J33" s="76">
        <v>407.31862251047778</v>
      </c>
      <c r="K33" s="76">
        <v>343.38444330521509</v>
      </c>
      <c r="L33" s="75">
        <v>231.34641375774805</v>
      </c>
      <c r="M33" s="413">
        <v>1.3211474102083454</v>
      </c>
    </row>
    <row r="34" spans="1:15" x14ac:dyDescent="0.2">
      <c r="A34" s="53" t="s">
        <v>168</v>
      </c>
      <c r="B34" s="69" t="s">
        <v>418</v>
      </c>
      <c r="C34" s="996" t="s">
        <v>542</v>
      </c>
      <c r="D34" s="997"/>
      <c r="E34" s="997"/>
      <c r="F34" s="997"/>
      <c r="G34" s="997"/>
      <c r="H34" s="998"/>
      <c r="I34" s="751">
        <v>4.2359999999999998</v>
      </c>
      <c r="J34" s="471">
        <v>966.21707302101083</v>
      </c>
      <c r="K34" s="471">
        <v>775.96789423984899</v>
      </c>
      <c r="L34" s="469">
        <v>470.96317280453258</v>
      </c>
      <c r="M34" s="752">
        <v>3.1339475122769755</v>
      </c>
    </row>
    <row r="35" spans="1:15" x14ac:dyDescent="0.2">
      <c r="A35" s="53" t="s">
        <v>172</v>
      </c>
      <c r="B35" s="69" t="s">
        <v>420</v>
      </c>
      <c r="C35" s="987" t="s">
        <v>543</v>
      </c>
      <c r="D35" s="988"/>
      <c r="E35" s="988"/>
      <c r="F35" s="988"/>
      <c r="G35" s="988"/>
      <c r="H35" s="989"/>
      <c r="I35" s="751">
        <v>5.3239999999999998</v>
      </c>
      <c r="J35" s="471">
        <v>314.36523806494438</v>
      </c>
      <c r="K35" s="471">
        <v>267.65589782118707</v>
      </c>
      <c r="L35" s="469">
        <v>182.1938392186326</v>
      </c>
      <c r="M35" s="752">
        <v>1.0196509493457977</v>
      </c>
    </row>
    <row r="36" spans="1:15" x14ac:dyDescent="0.2">
      <c r="A36" s="53" t="s">
        <v>178</v>
      </c>
      <c r="B36" s="69" t="s">
        <v>422</v>
      </c>
      <c r="C36" s="987" t="s">
        <v>331</v>
      </c>
      <c r="D36" s="988"/>
      <c r="E36" s="988"/>
      <c r="F36" s="988"/>
      <c r="G36" s="988"/>
      <c r="H36" s="989"/>
      <c r="I36" s="751">
        <v>6.7480000000000002</v>
      </c>
      <c r="J36" s="471">
        <v>350.89745671600122</v>
      </c>
      <c r="K36" s="471">
        <v>315.7972732661529</v>
      </c>
      <c r="L36" s="469">
        <v>241.25666864256075</v>
      </c>
      <c r="M36" s="752">
        <v>1.1381440488327164</v>
      </c>
    </row>
    <row r="37" spans="1:15" x14ac:dyDescent="0.2">
      <c r="A37" s="53" t="s">
        <v>182</v>
      </c>
      <c r="B37" s="69" t="s">
        <v>423</v>
      </c>
      <c r="C37" s="990" t="s">
        <v>544</v>
      </c>
      <c r="D37" s="991"/>
      <c r="E37" s="991"/>
      <c r="F37" s="991"/>
      <c r="G37" s="991"/>
      <c r="H37" s="992"/>
      <c r="I37" s="751">
        <v>5.149</v>
      </c>
      <c r="J37" s="471">
        <v>117.57692688152676</v>
      </c>
      <c r="K37" s="471">
        <v>101.96154593124879</v>
      </c>
      <c r="L37" s="469">
        <v>72.052825791415813</v>
      </c>
      <c r="M37" s="752">
        <v>0.38136349252185059</v>
      </c>
    </row>
    <row r="38" spans="1:15" x14ac:dyDescent="0.2">
      <c r="A38" s="70" t="s">
        <v>186</v>
      </c>
      <c r="B38" s="89" t="s">
        <v>425</v>
      </c>
      <c r="C38" s="993" t="s">
        <v>528</v>
      </c>
      <c r="D38" s="994"/>
      <c r="E38" s="994"/>
      <c r="F38" s="994"/>
      <c r="G38" s="994"/>
      <c r="H38" s="995"/>
      <c r="I38" s="750">
        <v>22.006999999999998</v>
      </c>
      <c r="J38" s="76">
        <v>327.11976575312002</v>
      </c>
      <c r="K38" s="76">
        <v>306.49338846730586</v>
      </c>
      <c r="L38" s="75">
        <v>264.68850820193575</v>
      </c>
      <c r="M38" s="413">
        <v>1.0610205560674506</v>
      </c>
    </row>
    <row r="39" spans="1:15" x14ac:dyDescent="0.2">
      <c r="A39" s="53" t="s">
        <v>188</v>
      </c>
      <c r="B39" s="69" t="s">
        <v>426</v>
      </c>
      <c r="C39" s="996" t="s">
        <v>337</v>
      </c>
      <c r="D39" s="997"/>
      <c r="E39" s="997"/>
      <c r="F39" s="997"/>
      <c r="G39" s="997"/>
      <c r="H39" s="998"/>
      <c r="I39" s="751">
        <v>8.3780000000000001</v>
      </c>
      <c r="J39" s="471">
        <v>674.0856266864688</v>
      </c>
      <c r="K39" s="471">
        <v>641.0837908808785</v>
      </c>
      <c r="L39" s="469">
        <v>568.75149200286467</v>
      </c>
      <c r="M39" s="752">
        <v>2.1864123826859623</v>
      </c>
    </row>
    <row r="40" spans="1:15" x14ac:dyDescent="0.2">
      <c r="A40" s="53" t="s">
        <v>196</v>
      </c>
      <c r="B40" s="69" t="s">
        <v>429</v>
      </c>
      <c r="C40" s="999" t="s">
        <v>553</v>
      </c>
      <c r="D40" s="1000"/>
      <c r="E40" s="1000"/>
      <c r="F40" s="1000"/>
      <c r="G40" s="1000"/>
      <c r="H40" s="1001"/>
      <c r="I40" s="751">
        <v>7.6769999999999996</v>
      </c>
      <c r="J40" s="471">
        <v>48.803399298385642</v>
      </c>
      <c r="K40" s="471">
        <v>42.855282011202291</v>
      </c>
      <c r="L40" s="469">
        <v>32.695063175719682</v>
      </c>
      <c r="M40" s="752">
        <v>0.15829495885808018</v>
      </c>
    </row>
    <row r="41" spans="1:15" ht="13.5" thickBot="1" x14ac:dyDescent="0.25">
      <c r="A41" s="209" t="s">
        <v>202</v>
      </c>
      <c r="B41" s="210" t="s">
        <v>432</v>
      </c>
      <c r="C41" s="984" t="s">
        <v>344</v>
      </c>
      <c r="D41" s="985"/>
      <c r="E41" s="985"/>
      <c r="F41" s="985"/>
      <c r="G41" s="985"/>
      <c r="H41" s="986"/>
      <c r="I41" s="753">
        <v>5.952</v>
      </c>
      <c r="J41" s="477">
        <v>197.71028362499476</v>
      </c>
      <c r="K41" s="477">
        <v>175.57123655913978</v>
      </c>
      <c r="L41" s="475">
        <v>135.92069892473117</v>
      </c>
      <c r="M41" s="754">
        <v>0.64127789584675843</v>
      </c>
    </row>
    <row r="42" spans="1:15" ht="13.5" thickTop="1" x14ac:dyDescent="0.2"/>
    <row r="43" spans="1:15" ht="15" x14ac:dyDescent="0.25">
      <c r="A43" s="1028" t="s">
        <v>756</v>
      </c>
      <c r="B43" s="1028"/>
      <c r="C43" s="1029" t="s">
        <v>753</v>
      </c>
      <c r="D43" s="1029"/>
      <c r="E43" s="1029"/>
      <c r="F43" s="1029"/>
      <c r="G43" s="1029"/>
      <c r="H43" s="1029"/>
      <c r="I43" s="1029"/>
      <c r="J43" s="1029"/>
      <c r="K43" s="1029"/>
      <c r="L43" s="1029"/>
      <c r="M43" s="1029"/>
      <c r="N43" s="1029"/>
      <c r="O43" s="1029"/>
    </row>
    <row r="44" spans="1:15" ht="13.5" thickBot="1" x14ac:dyDescent="0.25"/>
    <row r="45" spans="1:15" ht="13.5" thickTop="1" x14ac:dyDescent="0.2">
      <c r="A45" s="1112"/>
      <c r="B45" s="1114"/>
      <c r="C45" s="483"/>
      <c r="D45" s="3"/>
      <c r="E45" s="4"/>
      <c r="F45" s="5"/>
      <c r="G45" s="736" t="s">
        <v>748</v>
      </c>
    </row>
    <row r="46" spans="1:15" x14ac:dyDescent="0.2">
      <c r="A46" s="1115"/>
      <c r="B46" s="1072"/>
      <c r="C46" s="15"/>
      <c r="D46" s="737"/>
      <c r="E46" s="446"/>
      <c r="F46" s="165"/>
      <c r="G46" s="738" t="s">
        <v>749</v>
      </c>
    </row>
    <row r="47" spans="1:15" x14ac:dyDescent="0.2">
      <c r="A47" s="1115"/>
      <c r="B47" s="1072"/>
      <c r="C47" s="739"/>
      <c r="D47" s="740" t="s">
        <v>750</v>
      </c>
      <c r="E47" s="8"/>
      <c r="F47" s="9"/>
      <c r="G47" s="188">
        <v>2011</v>
      </c>
    </row>
    <row r="48" spans="1:15" x14ac:dyDescent="0.2">
      <c r="A48" s="1115"/>
      <c r="B48" s="1072"/>
      <c r="C48" s="15" t="s">
        <v>2</v>
      </c>
      <c r="D48" s="203" t="s">
        <v>751</v>
      </c>
      <c r="E48" s="10"/>
      <c r="F48" s="741"/>
      <c r="G48" s="755" t="s">
        <v>754</v>
      </c>
    </row>
    <row r="49" spans="1:9" ht="13.5" thickBot="1" x14ac:dyDescent="0.25">
      <c r="A49" s="1188"/>
      <c r="B49" s="1018"/>
      <c r="C49" s="24" t="s">
        <v>350</v>
      </c>
      <c r="D49" s="151">
        <v>2011</v>
      </c>
      <c r="E49" s="109">
        <v>2001</v>
      </c>
      <c r="F49" s="204">
        <v>1991</v>
      </c>
      <c r="G49" s="756">
        <v>1</v>
      </c>
    </row>
    <row r="50" spans="1:9" ht="13.5" thickTop="1" x14ac:dyDescent="0.2">
      <c r="A50" s="123" t="s">
        <v>588</v>
      </c>
      <c r="B50" s="114"/>
      <c r="C50" s="481"/>
      <c r="D50" s="279"/>
      <c r="E50" s="112"/>
      <c r="F50" s="278"/>
      <c r="G50" s="280"/>
    </row>
    <row r="51" spans="1:9" x14ac:dyDescent="0.2">
      <c r="A51" s="1220" t="s">
        <v>207</v>
      </c>
      <c r="B51" s="1015"/>
      <c r="C51" s="201">
        <v>351.30599999999998</v>
      </c>
      <c r="D51" s="59">
        <v>308.30671835949289</v>
      </c>
      <c r="E51" s="57">
        <v>279.53408139912216</v>
      </c>
      <c r="F51" s="58">
        <v>238.28798824956021</v>
      </c>
      <c r="G51" s="757">
        <v>3.7712760530973997</v>
      </c>
    </row>
    <row r="52" spans="1:9" x14ac:dyDescent="0.2">
      <c r="A52" s="1115" t="s">
        <v>222</v>
      </c>
      <c r="B52" s="1072"/>
      <c r="C52" s="201">
        <v>244.613</v>
      </c>
      <c r="D52" s="59">
        <v>709.07923945170535</v>
      </c>
      <c r="E52" s="57">
        <v>666.82882757662105</v>
      </c>
      <c r="F52" s="58">
        <v>599.05238069930874</v>
      </c>
      <c r="G52" s="757">
        <v>8.6736142816538653</v>
      </c>
    </row>
    <row r="53" spans="1:9" x14ac:dyDescent="0.2">
      <c r="A53" s="1115" t="s">
        <v>547</v>
      </c>
      <c r="B53" s="1072"/>
      <c r="C53" s="201">
        <v>448.28399999999999</v>
      </c>
      <c r="D53" s="59">
        <v>58.958160451856415</v>
      </c>
      <c r="E53" s="57">
        <v>58.152867378715278</v>
      </c>
      <c r="F53" s="58">
        <v>51.817597772840429</v>
      </c>
      <c r="G53" s="757">
        <v>0.72118927485549589</v>
      </c>
    </row>
    <row r="54" spans="1:9" ht="13.5" thickBot="1" x14ac:dyDescent="0.25">
      <c r="A54" s="1115" t="s">
        <v>223</v>
      </c>
      <c r="B54" s="1072"/>
      <c r="C54" s="201">
        <v>396.25599999999997</v>
      </c>
      <c r="D54" s="59">
        <v>138.54679802955667</v>
      </c>
      <c r="E54" s="57">
        <v>119.29661632883793</v>
      </c>
      <c r="F54" s="58">
        <v>97.979588952596302</v>
      </c>
      <c r="G54" s="757">
        <v>1.6947351145067941</v>
      </c>
    </row>
    <row r="55" spans="1:9" ht="13.5" thickTop="1" x14ac:dyDescent="0.2">
      <c r="A55" s="123" t="s">
        <v>589</v>
      </c>
      <c r="B55" s="114"/>
      <c r="C55" s="481"/>
      <c r="D55" s="279"/>
      <c r="E55" s="112"/>
      <c r="F55" s="278"/>
      <c r="G55" s="280"/>
    </row>
    <row r="56" spans="1:9" x14ac:dyDescent="0.2">
      <c r="A56" s="1219" t="s">
        <v>219</v>
      </c>
      <c r="B56" s="1015"/>
      <c r="C56" s="201">
        <v>2375.8490000000002</v>
      </c>
      <c r="D56" s="59">
        <v>65.753337017630329</v>
      </c>
      <c r="E56" s="57">
        <v>62.48292715572412</v>
      </c>
      <c r="F56" s="58">
        <v>55.533411424715958</v>
      </c>
      <c r="G56" s="757">
        <v>0.80430937939110547</v>
      </c>
      <c r="I56" s="758"/>
    </row>
    <row r="57" spans="1:9" x14ac:dyDescent="0.2">
      <c r="A57" s="1184" t="s">
        <v>210</v>
      </c>
      <c r="B57" s="1072"/>
      <c r="C57" s="201">
        <v>2641.22</v>
      </c>
      <c r="D57" s="59">
        <v>115.20055126040239</v>
      </c>
      <c r="E57" s="57">
        <v>110.26154580080419</v>
      </c>
      <c r="F57" s="58">
        <v>100.45963607726733</v>
      </c>
      <c r="G57" s="757">
        <v>1.4091586540303429</v>
      </c>
    </row>
    <row r="58" spans="1:9" x14ac:dyDescent="0.2">
      <c r="A58" s="1115" t="s">
        <v>213</v>
      </c>
      <c r="B58" s="1072"/>
      <c r="C58" s="201">
        <v>1822.7639999999999</v>
      </c>
      <c r="D58" s="59">
        <v>41.524849075360279</v>
      </c>
      <c r="E58" s="57">
        <v>41.55008547458695</v>
      </c>
      <c r="F58" s="58">
        <v>38.542016410242908</v>
      </c>
      <c r="G58" s="757">
        <v>0.50794114951393532</v>
      </c>
    </row>
    <row r="59" spans="1:9" x14ac:dyDescent="0.2">
      <c r="A59" s="1184" t="s">
        <v>216</v>
      </c>
      <c r="B59" s="1072"/>
      <c r="C59" s="201">
        <v>1496.047</v>
      </c>
      <c r="D59" s="59">
        <v>56.923345322707107</v>
      </c>
      <c r="E59" s="57">
        <v>52.777085211895077</v>
      </c>
      <c r="F59" s="58">
        <v>46.058044967838576</v>
      </c>
      <c r="G59" s="757">
        <v>0.69629896558856252</v>
      </c>
    </row>
    <row r="60" spans="1:9" x14ac:dyDescent="0.2">
      <c r="A60" s="1215" t="s">
        <v>220</v>
      </c>
      <c r="B60" s="1216"/>
      <c r="C60" s="759">
        <v>8335.8799999999992</v>
      </c>
      <c r="D60" s="93">
        <v>74.538021180727171</v>
      </c>
      <c r="E60" s="91">
        <v>71.302369995729308</v>
      </c>
      <c r="F60" s="92">
        <v>64.352293938972252</v>
      </c>
      <c r="G60" s="760">
        <v>0.91176558143105368</v>
      </c>
      <c r="I60" s="758"/>
    </row>
    <row r="61" spans="1:9" ht="13.5" thickBot="1" x14ac:dyDescent="0.25">
      <c r="A61" s="1217" t="s">
        <v>221</v>
      </c>
      <c r="B61" s="1218"/>
      <c r="C61" s="202">
        <v>131957.413</v>
      </c>
      <c r="D61" s="99">
        <v>81.751299565110443</v>
      </c>
      <c r="E61" s="97">
        <v>82.860801461756452</v>
      </c>
      <c r="F61" s="98">
        <v>77.474935038321789</v>
      </c>
      <c r="G61" s="761">
        <v>1</v>
      </c>
      <c r="I61" s="758"/>
    </row>
    <row r="62" spans="1:9" ht="13.5" thickTop="1" x14ac:dyDescent="0.2"/>
  </sheetData>
  <mergeCells count="59">
    <mergeCell ref="C12:H12"/>
    <mergeCell ref="A1:B1"/>
    <mergeCell ref="C1:L1"/>
    <mergeCell ref="A3:H3"/>
    <mergeCell ref="A4:H4"/>
    <mergeCell ref="A5:H5"/>
    <mergeCell ref="A6:B6"/>
    <mergeCell ref="C6:H6"/>
    <mergeCell ref="C7:H7"/>
    <mergeCell ref="C8:H8"/>
    <mergeCell ref="C9:H9"/>
    <mergeCell ref="C10:H10"/>
    <mergeCell ref="C11:H11"/>
    <mergeCell ref="C24:H24"/>
    <mergeCell ref="C13:H13"/>
    <mergeCell ref="C14:H14"/>
    <mergeCell ref="C15:H15"/>
    <mergeCell ref="C16:H16"/>
    <mergeCell ref="C17:H17"/>
    <mergeCell ref="C18:H18"/>
    <mergeCell ref="C19:H19"/>
    <mergeCell ref="C20:H20"/>
    <mergeCell ref="C21:H21"/>
    <mergeCell ref="C22:H22"/>
    <mergeCell ref="C23:H23"/>
    <mergeCell ref="C36:H36"/>
    <mergeCell ref="C25:H25"/>
    <mergeCell ref="C26:H26"/>
    <mergeCell ref="C27:H27"/>
    <mergeCell ref="C28:H28"/>
    <mergeCell ref="C29:H29"/>
    <mergeCell ref="C30:H30"/>
    <mergeCell ref="C31:H31"/>
    <mergeCell ref="C32:H32"/>
    <mergeCell ref="C33:H33"/>
    <mergeCell ref="C34:H34"/>
    <mergeCell ref="C35:H35"/>
    <mergeCell ref="A51:B51"/>
    <mergeCell ref="C37:H37"/>
    <mergeCell ref="C38:H38"/>
    <mergeCell ref="C39:H39"/>
    <mergeCell ref="C40:H40"/>
    <mergeCell ref="C41:H41"/>
    <mergeCell ref="A43:B43"/>
    <mergeCell ref="C43:O43"/>
    <mergeCell ref="A45:B45"/>
    <mergeCell ref="A46:B46"/>
    <mergeCell ref="A47:B47"/>
    <mergeCell ref="A48:B48"/>
    <mergeCell ref="A49:B49"/>
    <mergeCell ref="A59:B59"/>
    <mergeCell ref="A60:B60"/>
    <mergeCell ref="A61:B61"/>
    <mergeCell ref="A52:B52"/>
    <mergeCell ref="A53:B53"/>
    <mergeCell ref="A54:B54"/>
    <mergeCell ref="A56:B56"/>
    <mergeCell ref="A57:B57"/>
    <mergeCell ref="A58:B5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04"/>
  <sheetViews>
    <sheetView workbookViewId="0">
      <selection sqref="A1:B1"/>
    </sheetView>
  </sheetViews>
  <sheetFormatPr defaultRowHeight="12.75" x14ac:dyDescent="0.2"/>
  <cols>
    <col min="5" max="5" width="10" bestFit="1" customWidth="1"/>
    <col min="6" max="6" width="11.140625" bestFit="1" customWidth="1"/>
    <col min="7" max="7" width="10.28515625" bestFit="1" customWidth="1"/>
    <col min="8" max="8" width="10" bestFit="1" customWidth="1"/>
    <col min="9" max="9" width="10.140625" bestFit="1" customWidth="1"/>
    <col min="10" max="10" width="11" bestFit="1" customWidth="1"/>
    <col min="11" max="12" width="10.140625" bestFit="1" customWidth="1"/>
    <col min="13" max="14" width="11.28515625" bestFit="1" customWidth="1"/>
    <col min="15" max="15" width="11.140625" bestFit="1" customWidth="1"/>
    <col min="16" max="21" width="9.5703125" bestFit="1" customWidth="1"/>
  </cols>
  <sheetData>
    <row r="1" spans="1:21" ht="15" x14ac:dyDescent="0.25">
      <c r="A1" s="1028" t="s">
        <v>1233</v>
      </c>
      <c r="B1" s="1028"/>
      <c r="C1" s="1029" t="s">
        <v>757</v>
      </c>
      <c r="D1" s="1029"/>
      <c r="E1" s="1029"/>
      <c r="F1" s="1029"/>
      <c r="G1" s="1029"/>
      <c r="H1" s="1029"/>
      <c r="I1" s="1029"/>
      <c r="J1" s="1029"/>
      <c r="K1" s="1029"/>
      <c r="L1" s="1029"/>
      <c r="M1" s="1029"/>
    </row>
    <row r="3" spans="1:21" ht="14.25" x14ac:dyDescent="0.2">
      <c r="A3" s="102" t="s">
        <v>1234</v>
      </c>
    </row>
    <row r="4" spans="1:21" ht="13.5" thickBot="1" x14ac:dyDescent="0.25"/>
    <row r="5" spans="1:21" ht="13.5" thickTop="1" x14ac:dyDescent="0.2">
      <c r="A5" s="1112"/>
      <c r="B5" s="1113"/>
      <c r="C5" s="1113"/>
      <c r="D5" s="1114"/>
      <c r="E5" s="762"/>
      <c r="F5" s="727" t="s">
        <v>758</v>
      </c>
      <c r="G5" s="727"/>
      <c r="H5" s="727"/>
      <c r="I5" s="727"/>
      <c r="J5" s="763"/>
      <c r="K5" s="105"/>
    </row>
    <row r="6" spans="1:21" x14ac:dyDescent="0.2">
      <c r="A6" s="1115"/>
      <c r="B6" s="1116"/>
      <c r="C6" s="1116"/>
      <c r="D6" s="1072"/>
      <c r="E6" s="151"/>
      <c r="F6" s="109" t="s">
        <v>760</v>
      </c>
      <c r="G6" s="109"/>
      <c r="H6" s="109"/>
      <c r="I6" s="109"/>
      <c r="J6" s="204"/>
      <c r="K6" s="154"/>
    </row>
    <row r="7" spans="1:21" x14ac:dyDescent="0.2">
      <c r="A7" s="1115"/>
      <c r="B7" s="1116"/>
      <c r="C7" s="1116"/>
      <c r="D7" s="1072"/>
      <c r="E7" s="151"/>
      <c r="F7" s="109" t="s">
        <v>762</v>
      </c>
      <c r="G7" s="109"/>
      <c r="H7" s="109"/>
      <c r="I7" s="109"/>
      <c r="J7" s="204"/>
      <c r="K7" s="154"/>
    </row>
    <row r="8" spans="1:21" x14ac:dyDescent="0.2">
      <c r="A8" s="1115"/>
      <c r="B8" s="1116"/>
      <c r="C8" s="1116"/>
      <c r="D8" s="1072"/>
      <c r="E8" s="151"/>
      <c r="F8" s="109" t="s">
        <v>763</v>
      </c>
      <c r="G8" s="109"/>
      <c r="H8" s="109" t="s">
        <v>764</v>
      </c>
      <c r="I8" s="109"/>
      <c r="J8" s="204" t="s">
        <v>765</v>
      </c>
      <c r="K8" s="154"/>
    </row>
    <row r="9" spans="1:21" x14ac:dyDescent="0.2">
      <c r="A9" s="1115"/>
      <c r="B9" s="1116"/>
      <c r="C9" s="1116"/>
      <c r="D9" s="1072"/>
      <c r="E9" s="151" t="s">
        <v>759</v>
      </c>
      <c r="F9" s="109" t="s">
        <v>766</v>
      </c>
      <c r="G9" s="109" t="s">
        <v>767</v>
      </c>
      <c r="H9" s="109" t="s">
        <v>768</v>
      </c>
      <c r="I9" s="109"/>
      <c r="J9" s="204" t="s">
        <v>769</v>
      </c>
      <c r="K9" s="154"/>
    </row>
    <row r="10" spans="1:21" x14ac:dyDescent="0.2">
      <c r="A10" s="1232" t="s">
        <v>771</v>
      </c>
      <c r="B10" s="1233"/>
      <c r="C10" s="1233"/>
      <c r="D10" s="1234"/>
      <c r="E10" s="151" t="s">
        <v>772</v>
      </c>
      <c r="F10" s="109" t="s">
        <v>773</v>
      </c>
      <c r="G10" s="109" t="s">
        <v>772</v>
      </c>
      <c r="H10" s="109" t="s">
        <v>774</v>
      </c>
      <c r="I10" s="109" t="s">
        <v>770</v>
      </c>
      <c r="J10" s="204" t="s">
        <v>775</v>
      </c>
      <c r="K10" s="154"/>
    </row>
    <row r="11" spans="1:21" ht="13.5" thickBot="1" x14ac:dyDescent="0.25">
      <c r="A11" s="540" t="s">
        <v>776</v>
      </c>
      <c r="B11" s="228" t="s">
        <v>777</v>
      </c>
      <c r="C11" s="1235" t="s">
        <v>5</v>
      </c>
      <c r="D11" s="1236"/>
      <c r="E11" s="151">
        <v>1750</v>
      </c>
      <c r="F11" s="109">
        <v>1720</v>
      </c>
      <c r="G11" s="109">
        <v>1760</v>
      </c>
      <c r="H11" s="109">
        <v>1770</v>
      </c>
      <c r="I11" s="109">
        <v>1780</v>
      </c>
      <c r="J11" s="204">
        <v>1730</v>
      </c>
      <c r="K11" s="110" t="s">
        <v>8</v>
      </c>
    </row>
    <row r="12" spans="1:21" ht="13.5" thickTop="1" x14ac:dyDescent="0.2">
      <c r="A12" s="764" t="s">
        <v>778</v>
      </c>
      <c r="B12" s="765"/>
      <c r="C12" s="766"/>
      <c r="D12" s="767"/>
      <c r="E12" s="765"/>
      <c r="F12" s="768"/>
      <c r="G12" s="768"/>
      <c r="H12" s="768"/>
      <c r="I12" s="768"/>
      <c r="J12" s="769"/>
      <c r="K12" s="770"/>
      <c r="U12" s="184"/>
    </row>
    <row r="13" spans="1:21" x14ac:dyDescent="0.2">
      <c r="A13" s="771" t="s">
        <v>806</v>
      </c>
      <c r="B13" s="621">
        <v>940101</v>
      </c>
      <c r="C13" s="1267" t="s">
        <v>779</v>
      </c>
      <c r="D13" s="1268"/>
      <c r="E13" s="59">
        <v>50.333333333333336</v>
      </c>
      <c r="F13" s="57">
        <v>29.666666666666668</v>
      </c>
      <c r="G13" s="57">
        <v>23</v>
      </c>
      <c r="H13" s="57">
        <v>0</v>
      </c>
      <c r="I13" s="57">
        <v>0</v>
      </c>
      <c r="J13" s="58">
        <v>0</v>
      </c>
      <c r="K13" s="195">
        <v>103</v>
      </c>
      <c r="U13" s="184"/>
    </row>
    <row r="14" spans="1:21" x14ac:dyDescent="0.2">
      <c r="A14" s="771" t="s">
        <v>807</v>
      </c>
      <c r="B14" s="621">
        <v>940201</v>
      </c>
      <c r="C14" s="1267" t="s">
        <v>780</v>
      </c>
      <c r="D14" s="1268"/>
      <c r="E14" s="59">
        <v>703.33333333333337</v>
      </c>
      <c r="F14" s="57">
        <v>253</v>
      </c>
      <c r="G14" s="57">
        <v>2594</v>
      </c>
      <c r="H14" s="57">
        <v>128.33333333333334</v>
      </c>
      <c r="I14" s="57">
        <v>0</v>
      </c>
      <c r="J14" s="58">
        <v>178</v>
      </c>
      <c r="K14" s="195">
        <v>3856.666666666667</v>
      </c>
      <c r="U14" s="184"/>
    </row>
    <row r="15" spans="1:21" x14ac:dyDescent="0.2">
      <c r="A15" s="771" t="s">
        <v>807</v>
      </c>
      <c r="B15" s="621">
        <v>940202</v>
      </c>
      <c r="C15" s="1267" t="s">
        <v>781</v>
      </c>
      <c r="D15" s="1268"/>
      <c r="E15" s="59">
        <v>653</v>
      </c>
      <c r="F15" s="57">
        <v>229</v>
      </c>
      <c r="G15" s="57">
        <v>3090</v>
      </c>
      <c r="H15" s="57">
        <v>803.33333333333337</v>
      </c>
      <c r="I15" s="57">
        <v>0</v>
      </c>
      <c r="J15" s="58">
        <v>59.333333333333336</v>
      </c>
      <c r="K15" s="195">
        <v>4834.6666666666661</v>
      </c>
      <c r="U15" s="184"/>
    </row>
    <row r="16" spans="1:21" x14ac:dyDescent="0.2">
      <c r="A16" s="771" t="s">
        <v>807</v>
      </c>
      <c r="B16" s="621">
        <v>940203</v>
      </c>
      <c r="C16" s="1267" t="s">
        <v>782</v>
      </c>
      <c r="D16" s="1268"/>
      <c r="E16" s="59">
        <v>248</v>
      </c>
      <c r="F16" s="57">
        <v>41</v>
      </c>
      <c r="G16" s="57">
        <v>2230</v>
      </c>
      <c r="H16" s="57">
        <v>206.66666666666666</v>
      </c>
      <c r="I16" s="57">
        <v>0</v>
      </c>
      <c r="J16" s="58">
        <v>363</v>
      </c>
      <c r="K16" s="195">
        <v>3088.6666666666665</v>
      </c>
      <c r="U16" s="184"/>
    </row>
    <row r="17" spans="1:21" x14ac:dyDescent="0.2">
      <c r="A17" s="771" t="s">
        <v>807</v>
      </c>
      <c r="B17" s="621">
        <v>940204</v>
      </c>
      <c r="C17" s="1267" t="s">
        <v>783</v>
      </c>
      <c r="D17" s="1268"/>
      <c r="E17" s="59">
        <v>365</v>
      </c>
      <c r="F17" s="57">
        <v>52</v>
      </c>
      <c r="G17" s="57">
        <v>4100</v>
      </c>
      <c r="H17" s="57">
        <v>127.33333333333333</v>
      </c>
      <c r="I17" s="57">
        <v>0</v>
      </c>
      <c r="J17" s="58">
        <v>400.66666666666669</v>
      </c>
      <c r="K17" s="195">
        <v>5045</v>
      </c>
      <c r="U17" s="184"/>
    </row>
    <row r="18" spans="1:21" x14ac:dyDescent="0.2">
      <c r="A18" s="771" t="s">
        <v>807</v>
      </c>
      <c r="B18" s="621">
        <v>940205</v>
      </c>
      <c r="C18" s="1267" t="s">
        <v>784</v>
      </c>
      <c r="D18" s="1268"/>
      <c r="E18" s="59">
        <v>201</v>
      </c>
      <c r="F18" s="57">
        <v>68</v>
      </c>
      <c r="G18" s="57">
        <v>1203.3333333333333</v>
      </c>
      <c r="H18" s="57">
        <v>75</v>
      </c>
      <c r="I18" s="57">
        <v>0</v>
      </c>
      <c r="J18" s="58">
        <v>182</v>
      </c>
      <c r="K18" s="195">
        <v>1729.3333333333333</v>
      </c>
      <c r="U18" s="184"/>
    </row>
    <row r="19" spans="1:21" x14ac:dyDescent="0.2">
      <c r="A19" s="771" t="s">
        <v>809</v>
      </c>
      <c r="B19" s="621">
        <v>940801</v>
      </c>
      <c r="C19" s="1267" t="s">
        <v>785</v>
      </c>
      <c r="D19" s="1268"/>
      <c r="E19" s="59">
        <v>370</v>
      </c>
      <c r="F19" s="57">
        <v>372</v>
      </c>
      <c r="G19" s="57">
        <v>4652</v>
      </c>
      <c r="H19" s="57">
        <v>10</v>
      </c>
      <c r="I19" s="57">
        <v>0</v>
      </c>
      <c r="J19" s="58">
        <v>137.66666666666666</v>
      </c>
      <c r="K19" s="195">
        <v>5541.666666666667</v>
      </c>
    </row>
    <row r="20" spans="1:21" x14ac:dyDescent="0.2">
      <c r="A20" s="771" t="s">
        <v>809</v>
      </c>
      <c r="B20" s="621">
        <v>940802</v>
      </c>
      <c r="C20" s="1267" t="s">
        <v>786</v>
      </c>
      <c r="D20" s="1268"/>
      <c r="E20" s="59">
        <v>133</v>
      </c>
      <c r="F20" s="57">
        <v>218.66666666666666</v>
      </c>
      <c r="G20" s="57">
        <v>4095</v>
      </c>
      <c r="H20" s="57">
        <v>15</v>
      </c>
      <c r="I20" s="57">
        <v>11.333333333333334</v>
      </c>
      <c r="J20" s="58">
        <v>385.66666666666669</v>
      </c>
      <c r="K20" s="195">
        <v>4858.666666666667</v>
      </c>
    </row>
    <row r="21" spans="1:21" x14ac:dyDescent="0.2">
      <c r="A21" s="771" t="s">
        <v>811</v>
      </c>
      <c r="B21" s="621">
        <v>940901</v>
      </c>
      <c r="C21" s="1267" t="s">
        <v>787</v>
      </c>
      <c r="D21" s="1268"/>
      <c r="E21" s="59">
        <v>42</v>
      </c>
      <c r="F21" s="57">
        <v>39.666666666666664</v>
      </c>
      <c r="G21" s="57">
        <v>1420</v>
      </c>
      <c r="H21" s="57">
        <v>0</v>
      </c>
      <c r="I21" s="57">
        <v>0.33333333333333331</v>
      </c>
      <c r="J21" s="58">
        <v>305</v>
      </c>
      <c r="K21" s="195">
        <v>1807</v>
      </c>
    </row>
    <row r="22" spans="1:21" x14ac:dyDescent="0.2">
      <c r="A22" s="771" t="s">
        <v>811</v>
      </c>
      <c r="B22" s="621">
        <v>940902</v>
      </c>
      <c r="C22" s="1267" t="s">
        <v>788</v>
      </c>
      <c r="D22" s="1268"/>
      <c r="E22" s="59">
        <v>97.333333333333329</v>
      </c>
      <c r="F22" s="57">
        <v>72</v>
      </c>
      <c r="G22" s="57">
        <v>6246</v>
      </c>
      <c r="H22" s="57">
        <v>17.333333333333332</v>
      </c>
      <c r="I22" s="57">
        <v>0</v>
      </c>
      <c r="J22" s="58">
        <v>142.33333333333334</v>
      </c>
      <c r="K22" s="195">
        <v>6574.9999999999991</v>
      </c>
    </row>
    <row r="23" spans="1:21" x14ac:dyDescent="0.2">
      <c r="A23" s="771" t="s">
        <v>811</v>
      </c>
      <c r="B23" s="621">
        <v>940903</v>
      </c>
      <c r="C23" s="1267" t="s">
        <v>789</v>
      </c>
      <c r="D23" s="1268"/>
      <c r="E23" s="59">
        <v>738.66666666666663</v>
      </c>
      <c r="F23" s="57">
        <v>358.66666666666669</v>
      </c>
      <c r="G23" s="57">
        <v>7500</v>
      </c>
      <c r="H23" s="57">
        <v>15</v>
      </c>
      <c r="I23" s="57">
        <v>0</v>
      </c>
      <c r="J23" s="58">
        <v>637.33333333333337</v>
      </c>
      <c r="K23" s="195">
        <v>9249.6666666666679</v>
      </c>
    </row>
    <row r="24" spans="1:21" x14ac:dyDescent="0.2">
      <c r="A24" s="771" t="s">
        <v>811</v>
      </c>
      <c r="B24" s="621">
        <v>940904</v>
      </c>
      <c r="C24" s="1267" t="s">
        <v>790</v>
      </c>
      <c r="D24" s="1268"/>
      <c r="E24" s="59">
        <v>153.33333333333334</v>
      </c>
      <c r="F24" s="57">
        <v>13</v>
      </c>
      <c r="G24" s="57">
        <v>310</v>
      </c>
      <c r="H24" s="57">
        <v>120</v>
      </c>
      <c r="I24" s="57">
        <v>0</v>
      </c>
      <c r="J24" s="58">
        <v>275</v>
      </c>
      <c r="K24" s="195">
        <v>871.33333333333337</v>
      </c>
    </row>
    <row r="25" spans="1:21" x14ac:dyDescent="0.2">
      <c r="A25" s="771" t="s">
        <v>811</v>
      </c>
      <c r="B25" s="621">
        <v>940905</v>
      </c>
      <c r="C25" s="1267" t="s">
        <v>791</v>
      </c>
      <c r="D25" s="1268"/>
      <c r="E25" s="59">
        <v>127.66666666666667</v>
      </c>
      <c r="F25" s="57">
        <v>132.33333333333334</v>
      </c>
      <c r="G25" s="57">
        <v>4811</v>
      </c>
      <c r="H25" s="57">
        <v>113.33333333333333</v>
      </c>
      <c r="I25" s="57">
        <v>0</v>
      </c>
      <c r="J25" s="58">
        <v>468</v>
      </c>
      <c r="K25" s="195">
        <v>5652.333333333333</v>
      </c>
    </row>
    <row r="26" spans="1:21" x14ac:dyDescent="0.2">
      <c r="A26" s="771" t="s">
        <v>812</v>
      </c>
      <c r="B26" s="621">
        <v>941201</v>
      </c>
      <c r="C26" s="1267" t="s">
        <v>792</v>
      </c>
      <c r="D26" s="1268"/>
      <c r="E26" s="59">
        <v>264.66666666666669</v>
      </c>
      <c r="F26" s="57">
        <v>201</v>
      </c>
      <c r="G26" s="57">
        <v>3750</v>
      </c>
      <c r="H26" s="57">
        <v>650</v>
      </c>
      <c r="I26" s="57">
        <v>0</v>
      </c>
      <c r="J26" s="58">
        <v>414.66666666666669</v>
      </c>
      <c r="K26" s="195">
        <v>5280.3333333333339</v>
      </c>
    </row>
    <row r="27" spans="1:21" x14ac:dyDescent="0.2">
      <c r="A27" s="771" t="s">
        <v>812</v>
      </c>
      <c r="B27" s="621">
        <v>941202</v>
      </c>
      <c r="C27" s="1267" t="s">
        <v>793</v>
      </c>
      <c r="D27" s="1268"/>
      <c r="E27" s="59">
        <v>214.66666666666666</v>
      </c>
      <c r="F27" s="57">
        <v>52</v>
      </c>
      <c r="G27" s="57">
        <v>2504</v>
      </c>
      <c r="H27" s="57">
        <v>370</v>
      </c>
      <c r="I27" s="57">
        <v>0</v>
      </c>
      <c r="J27" s="58">
        <v>66</v>
      </c>
      <c r="K27" s="195">
        <v>3206.6666666666665</v>
      </c>
    </row>
    <row r="28" spans="1:21" x14ac:dyDescent="0.2">
      <c r="A28" s="771" t="s">
        <v>812</v>
      </c>
      <c r="B28" s="621">
        <v>941203</v>
      </c>
      <c r="C28" s="1267" t="s">
        <v>794</v>
      </c>
      <c r="D28" s="1268"/>
      <c r="E28" s="59">
        <v>282</v>
      </c>
      <c r="F28" s="57">
        <v>56</v>
      </c>
      <c r="G28" s="57">
        <v>942</v>
      </c>
      <c r="H28" s="57">
        <v>260</v>
      </c>
      <c r="I28" s="57">
        <v>0</v>
      </c>
      <c r="J28" s="58">
        <v>194.66666666666666</v>
      </c>
      <c r="K28" s="195">
        <v>1734.6666666666667</v>
      </c>
    </row>
    <row r="29" spans="1:21" x14ac:dyDescent="0.2">
      <c r="A29" s="771" t="s">
        <v>812</v>
      </c>
      <c r="B29" s="621">
        <v>941204</v>
      </c>
      <c r="C29" s="1267" t="s">
        <v>795</v>
      </c>
      <c r="D29" s="1268"/>
      <c r="E29" s="59">
        <v>309.66666666666669</v>
      </c>
      <c r="F29" s="57">
        <v>310</v>
      </c>
      <c r="G29" s="57">
        <v>5190</v>
      </c>
      <c r="H29" s="57">
        <v>433.33333333333331</v>
      </c>
      <c r="I29" s="57">
        <v>0</v>
      </c>
      <c r="J29" s="58">
        <v>76.333333333333329</v>
      </c>
      <c r="K29" s="195">
        <v>6319.333333333333</v>
      </c>
    </row>
    <row r="30" spans="1:21" x14ac:dyDescent="0.2">
      <c r="A30" s="771" t="s">
        <v>812</v>
      </c>
      <c r="B30" s="621">
        <v>941205</v>
      </c>
      <c r="C30" s="1267" t="s">
        <v>796</v>
      </c>
      <c r="D30" s="1268"/>
      <c r="E30" s="59">
        <v>161</v>
      </c>
      <c r="F30" s="57">
        <v>29</v>
      </c>
      <c r="G30" s="57">
        <v>500</v>
      </c>
      <c r="H30" s="57">
        <v>73.333333333333329</v>
      </c>
      <c r="I30" s="57">
        <v>0</v>
      </c>
      <c r="J30" s="58">
        <v>46</v>
      </c>
      <c r="K30" s="195">
        <v>809.33333333333337</v>
      </c>
    </row>
    <row r="31" spans="1:21" x14ac:dyDescent="0.2">
      <c r="A31" s="771" t="s">
        <v>812</v>
      </c>
      <c r="B31" s="621">
        <v>941206</v>
      </c>
      <c r="C31" s="1267" t="s">
        <v>797</v>
      </c>
      <c r="D31" s="1268"/>
      <c r="E31" s="59">
        <v>165.33333333333334</v>
      </c>
      <c r="F31" s="57">
        <v>44</v>
      </c>
      <c r="G31" s="57">
        <v>2500</v>
      </c>
      <c r="H31" s="57">
        <v>80</v>
      </c>
      <c r="I31" s="57">
        <v>0</v>
      </c>
      <c r="J31" s="58">
        <v>387.66666666666669</v>
      </c>
      <c r="K31" s="195">
        <v>3177</v>
      </c>
    </row>
    <row r="32" spans="1:21" x14ac:dyDescent="0.2">
      <c r="A32" s="771" t="s">
        <v>814</v>
      </c>
      <c r="B32" s="621">
        <v>941801</v>
      </c>
      <c r="C32" s="1267" t="s">
        <v>798</v>
      </c>
      <c r="D32" s="1268"/>
      <c r="E32" s="59">
        <v>78.666666666666671</v>
      </c>
      <c r="F32" s="57">
        <v>41.666666666666664</v>
      </c>
      <c r="G32" s="57">
        <v>2447.6666666666665</v>
      </c>
      <c r="H32" s="57">
        <v>49</v>
      </c>
      <c r="I32" s="57">
        <v>0</v>
      </c>
      <c r="J32" s="58">
        <v>130</v>
      </c>
      <c r="K32" s="195">
        <v>2747</v>
      </c>
    </row>
    <row r="33" spans="1:11" x14ac:dyDescent="0.2">
      <c r="A33" s="771" t="s">
        <v>814</v>
      </c>
      <c r="B33" s="621">
        <v>941802</v>
      </c>
      <c r="C33" s="1267" t="s">
        <v>799</v>
      </c>
      <c r="D33" s="1268"/>
      <c r="E33" s="59">
        <v>127.66666666666667</v>
      </c>
      <c r="F33" s="57">
        <v>59.666666666666664</v>
      </c>
      <c r="G33" s="57">
        <v>2543</v>
      </c>
      <c r="H33" s="57">
        <v>50.666666666666664</v>
      </c>
      <c r="I33" s="57">
        <v>2.6666666666666665</v>
      </c>
      <c r="J33" s="58">
        <v>203</v>
      </c>
      <c r="K33" s="195">
        <v>2986.6666666666665</v>
      </c>
    </row>
    <row r="34" spans="1:11" x14ac:dyDescent="0.2">
      <c r="A34" s="771" t="s">
        <v>814</v>
      </c>
      <c r="B34" s="621">
        <v>941803</v>
      </c>
      <c r="C34" s="1267" t="s">
        <v>800</v>
      </c>
      <c r="D34" s="1268"/>
      <c r="E34" s="59">
        <v>294</v>
      </c>
      <c r="F34" s="57">
        <v>73.666666666666671</v>
      </c>
      <c r="G34" s="57">
        <v>2983</v>
      </c>
      <c r="H34" s="57">
        <v>133</v>
      </c>
      <c r="I34" s="57">
        <v>0</v>
      </c>
      <c r="J34" s="58">
        <v>52</v>
      </c>
      <c r="K34" s="195">
        <v>3535.6666666666665</v>
      </c>
    </row>
    <row r="35" spans="1:11" x14ac:dyDescent="0.2">
      <c r="A35" s="771" t="s">
        <v>814</v>
      </c>
      <c r="B35" s="621">
        <v>941804</v>
      </c>
      <c r="C35" s="1267" t="s">
        <v>801</v>
      </c>
      <c r="D35" s="1268"/>
      <c r="E35" s="59">
        <v>86.333333333333329</v>
      </c>
      <c r="F35" s="57">
        <v>30.666666666666668</v>
      </c>
      <c r="G35" s="57">
        <v>4221.333333333333</v>
      </c>
      <c r="H35" s="57">
        <v>181.33333333333334</v>
      </c>
      <c r="I35" s="57">
        <v>0</v>
      </c>
      <c r="J35" s="58">
        <v>52.333333333333336</v>
      </c>
      <c r="K35" s="195">
        <v>4571.9999999999991</v>
      </c>
    </row>
    <row r="36" spans="1:11" x14ac:dyDescent="0.2">
      <c r="A36" s="771" t="s">
        <v>816</v>
      </c>
      <c r="B36" s="621">
        <v>942101</v>
      </c>
      <c r="C36" s="1267" t="s">
        <v>802</v>
      </c>
      <c r="D36" s="1268"/>
      <c r="E36" s="59">
        <v>144.66666666666666</v>
      </c>
      <c r="F36" s="57">
        <v>172</v>
      </c>
      <c r="G36" s="57">
        <v>2160</v>
      </c>
      <c r="H36" s="57">
        <v>10</v>
      </c>
      <c r="I36" s="57">
        <v>0</v>
      </c>
      <c r="J36" s="58">
        <v>130.33333333333334</v>
      </c>
      <c r="K36" s="195">
        <v>2617</v>
      </c>
    </row>
    <row r="37" spans="1:11" x14ac:dyDescent="0.2">
      <c r="A37" s="771" t="s">
        <v>816</v>
      </c>
      <c r="B37" s="621">
        <v>942102</v>
      </c>
      <c r="C37" s="1267" t="s">
        <v>803</v>
      </c>
      <c r="D37" s="1268"/>
      <c r="E37" s="59">
        <v>0</v>
      </c>
      <c r="F37" s="57">
        <v>5.666666666666667</v>
      </c>
      <c r="G37" s="57">
        <v>1320.3333333333333</v>
      </c>
      <c r="H37" s="57">
        <v>38.333333333333336</v>
      </c>
      <c r="I37" s="57">
        <v>0</v>
      </c>
      <c r="J37" s="58">
        <v>8.3333333333333339</v>
      </c>
      <c r="K37" s="195">
        <v>1372.6666666666665</v>
      </c>
    </row>
    <row r="38" spans="1:11" ht="13.5" thickBot="1" x14ac:dyDescent="0.25">
      <c r="A38" s="771" t="s">
        <v>816</v>
      </c>
      <c r="B38" s="621">
        <v>942103</v>
      </c>
      <c r="C38" s="1267" t="s">
        <v>804</v>
      </c>
      <c r="D38" s="1268"/>
      <c r="E38" s="59">
        <v>56.666666666666664</v>
      </c>
      <c r="F38" s="57">
        <v>53.666666666666664</v>
      </c>
      <c r="G38" s="57">
        <v>1585.6666666666667</v>
      </c>
      <c r="H38" s="57">
        <v>9</v>
      </c>
      <c r="I38" s="57">
        <v>0</v>
      </c>
      <c r="J38" s="58">
        <v>81</v>
      </c>
      <c r="K38" s="195">
        <v>1786</v>
      </c>
    </row>
    <row r="39" spans="1:11" ht="13.5" thickTop="1" x14ac:dyDescent="0.2">
      <c r="A39" s="764" t="s">
        <v>805</v>
      </c>
      <c r="B39" s="765"/>
      <c r="C39" s="766"/>
      <c r="D39" s="767"/>
      <c r="E39" s="765"/>
      <c r="F39" s="768"/>
      <c r="G39" s="768"/>
      <c r="H39" s="768"/>
      <c r="I39" s="768"/>
      <c r="J39" s="769"/>
      <c r="K39" s="770"/>
    </row>
    <row r="40" spans="1:11" x14ac:dyDescent="0.2">
      <c r="A40" s="771" t="s">
        <v>806</v>
      </c>
      <c r="B40" s="772"/>
      <c r="C40" s="1152" t="s">
        <v>779</v>
      </c>
      <c r="D40" s="1153"/>
      <c r="E40" s="59">
        <v>50.333333333333336</v>
      </c>
      <c r="F40" s="57">
        <v>29.666666666666668</v>
      </c>
      <c r="G40" s="57">
        <v>23</v>
      </c>
      <c r="H40" s="57">
        <v>0</v>
      </c>
      <c r="I40" s="57">
        <v>0</v>
      </c>
      <c r="J40" s="58">
        <v>0</v>
      </c>
      <c r="K40" s="195">
        <v>103</v>
      </c>
    </row>
    <row r="41" spans="1:11" x14ac:dyDescent="0.2">
      <c r="A41" s="771" t="s">
        <v>807</v>
      </c>
      <c r="B41" s="772"/>
      <c r="C41" s="1226" t="s">
        <v>808</v>
      </c>
      <c r="D41" s="1227"/>
      <c r="E41" s="59">
        <v>2170.3333333333335</v>
      </c>
      <c r="F41" s="57">
        <v>643</v>
      </c>
      <c r="G41" s="57">
        <v>13217.333333333334</v>
      </c>
      <c r="H41" s="57">
        <v>1340.6666666666667</v>
      </c>
      <c r="I41" s="57">
        <v>0</v>
      </c>
      <c r="J41" s="58">
        <v>1183</v>
      </c>
      <c r="K41" s="195">
        <v>18554.333333333332</v>
      </c>
    </row>
    <row r="42" spans="1:11" x14ac:dyDescent="0.2">
      <c r="A42" s="771" t="s">
        <v>809</v>
      </c>
      <c r="B42" s="772"/>
      <c r="C42" s="1226" t="s">
        <v>810</v>
      </c>
      <c r="D42" s="1227"/>
      <c r="E42" s="59">
        <v>503</v>
      </c>
      <c r="F42" s="57">
        <v>590.66666666666663</v>
      </c>
      <c r="G42" s="57">
        <v>8747</v>
      </c>
      <c r="H42" s="57">
        <v>25</v>
      </c>
      <c r="I42" s="57">
        <v>11.333333333333334</v>
      </c>
      <c r="J42" s="58">
        <v>523.33333333333337</v>
      </c>
      <c r="K42" s="195">
        <v>10400.333333333334</v>
      </c>
    </row>
    <row r="43" spans="1:11" x14ac:dyDescent="0.2">
      <c r="A43" s="771" t="s">
        <v>811</v>
      </c>
      <c r="B43" s="772"/>
      <c r="C43" s="1226" t="s">
        <v>790</v>
      </c>
      <c r="D43" s="1227"/>
      <c r="E43" s="59">
        <v>1159</v>
      </c>
      <c r="F43" s="57">
        <v>615.66666666666674</v>
      </c>
      <c r="G43" s="57">
        <v>20287</v>
      </c>
      <c r="H43" s="57">
        <v>265.66666666666663</v>
      </c>
      <c r="I43" s="57">
        <v>0.33333333333333331</v>
      </c>
      <c r="J43" s="58">
        <v>1827.6666666666667</v>
      </c>
      <c r="K43" s="195">
        <v>24155.333333333332</v>
      </c>
    </row>
    <row r="44" spans="1:11" x14ac:dyDescent="0.2">
      <c r="A44" s="771" t="s">
        <v>812</v>
      </c>
      <c r="B44" s="772"/>
      <c r="C44" s="1226" t="s">
        <v>813</v>
      </c>
      <c r="D44" s="1227"/>
      <c r="E44" s="59">
        <v>1397.3333333333333</v>
      </c>
      <c r="F44" s="57">
        <v>692</v>
      </c>
      <c r="G44" s="57">
        <v>15386</v>
      </c>
      <c r="H44" s="57">
        <v>1866.6666666666665</v>
      </c>
      <c r="I44" s="57">
        <v>0</v>
      </c>
      <c r="J44" s="58">
        <v>1185.3333333333335</v>
      </c>
      <c r="K44" s="195">
        <v>20527.333333333332</v>
      </c>
    </row>
    <row r="45" spans="1:11" x14ac:dyDescent="0.2">
      <c r="A45" s="771" t="s">
        <v>814</v>
      </c>
      <c r="B45" s="772"/>
      <c r="C45" s="1226" t="s">
        <v>815</v>
      </c>
      <c r="D45" s="1227"/>
      <c r="E45" s="59">
        <v>586.66666666666674</v>
      </c>
      <c r="F45" s="57">
        <v>205.66666666666666</v>
      </c>
      <c r="G45" s="57">
        <v>12195</v>
      </c>
      <c r="H45" s="57">
        <v>414</v>
      </c>
      <c r="I45" s="57">
        <v>2.6666666666666665</v>
      </c>
      <c r="J45" s="58">
        <v>437.33333333333331</v>
      </c>
      <c r="K45" s="195">
        <v>13841.333333333332</v>
      </c>
    </row>
    <row r="46" spans="1:11" ht="13.5" thickBot="1" x14ac:dyDescent="0.25">
      <c r="A46" s="540" t="s">
        <v>816</v>
      </c>
      <c r="B46" s="772"/>
      <c r="C46" s="1154" t="s">
        <v>802</v>
      </c>
      <c r="D46" s="1155"/>
      <c r="E46" s="59">
        <v>201.33333333333331</v>
      </c>
      <c r="F46" s="57">
        <v>231.33333333333331</v>
      </c>
      <c r="G46" s="57">
        <v>5066</v>
      </c>
      <c r="H46" s="57">
        <v>57.333333333333336</v>
      </c>
      <c r="I46" s="57">
        <v>0</v>
      </c>
      <c r="J46" s="58">
        <v>219.66666666666669</v>
      </c>
      <c r="K46" s="195">
        <v>5775.6666666666661</v>
      </c>
    </row>
    <row r="47" spans="1:11" ht="13.5" thickTop="1" x14ac:dyDescent="0.2">
      <c r="A47" s="764" t="s">
        <v>817</v>
      </c>
      <c r="B47" s="765"/>
      <c r="C47" s="766"/>
      <c r="D47" s="767"/>
      <c r="E47" s="765"/>
      <c r="F47" s="768"/>
      <c r="G47" s="768"/>
      <c r="H47" s="768"/>
      <c r="I47" s="768"/>
      <c r="J47" s="769"/>
      <c r="K47" s="770"/>
    </row>
    <row r="48" spans="1:11" ht="13.5" thickBot="1" x14ac:dyDescent="0.25">
      <c r="A48" s="1228" t="s">
        <v>817</v>
      </c>
      <c r="B48" s="1229"/>
      <c r="C48" s="1229"/>
      <c r="D48" s="1230"/>
      <c r="E48" s="773">
        <v>6068</v>
      </c>
      <c r="F48" s="407">
        <v>3008</v>
      </c>
      <c r="G48" s="407">
        <v>74921.333333333343</v>
      </c>
      <c r="H48" s="407">
        <v>3969.3333333333335</v>
      </c>
      <c r="I48" s="407">
        <v>14.333333333333334</v>
      </c>
      <c r="J48" s="725">
        <v>5376.3333333333339</v>
      </c>
      <c r="K48" s="774">
        <v>93357.333333333328</v>
      </c>
    </row>
    <row r="49" spans="1:11" ht="13.5" thickTop="1" x14ac:dyDescent="0.2"/>
    <row r="50" spans="1:11" ht="14.25" x14ac:dyDescent="0.2">
      <c r="A50" s="102" t="s">
        <v>1235</v>
      </c>
    </row>
    <row r="51" spans="1:11" ht="13.5" thickBot="1" x14ac:dyDescent="0.25"/>
    <row r="52" spans="1:11" ht="13.5" thickTop="1" x14ac:dyDescent="0.2">
      <c r="A52" s="1112"/>
      <c r="B52" s="1113"/>
      <c r="C52" s="1113"/>
      <c r="D52" s="1114"/>
      <c r="E52" s="762"/>
      <c r="F52" s="727" t="s">
        <v>758</v>
      </c>
      <c r="G52" s="727"/>
      <c r="H52" s="727"/>
      <c r="I52" s="727"/>
      <c r="J52" s="763"/>
      <c r="K52" s="105"/>
    </row>
    <row r="53" spans="1:11" x14ac:dyDescent="0.2">
      <c r="A53" s="1115"/>
      <c r="B53" s="1116"/>
      <c r="C53" s="1116"/>
      <c r="D53" s="1072"/>
      <c r="E53" s="151"/>
      <c r="F53" s="109" t="s">
        <v>760</v>
      </c>
      <c r="G53" s="109"/>
      <c r="H53" s="109"/>
      <c r="I53" s="109"/>
      <c r="J53" s="204"/>
      <c r="K53" s="154"/>
    </row>
    <row r="54" spans="1:11" x14ac:dyDescent="0.2">
      <c r="A54" s="1115"/>
      <c r="B54" s="1116"/>
      <c r="C54" s="1116"/>
      <c r="D54" s="1072"/>
      <c r="E54" s="151"/>
      <c r="F54" s="109" t="s">
        <v>762</v>
      </c>
      <c r="G54" s="109"/>
      <c r="H54" s="109"/>
      <c r="I54" s="109"/>
      <c r="J54" s="204"/>
      <c r="K54" s="154"/>
    </row>
    <row r="55" spans="1:11" x14ac:dyDescent="0.2">
      <c r="A55" s="1115"/>
      <c r="B55" s="1116"/>
      <c r="C55" s="1116"/>
      <c r="D55" s="1072"/>
      <c r="E55" s="151"/>
      <c r="F55" s="109" t="s">
        <v>763</v>
      </c>
      <c r="G55" s="109"/>
      <c r="H55" s="109" t="s">
        <v>764</v>
      </c>
      <c r="I55" s="109"/>
      <c r="J55" s="204" t="s">
        <v>765</v>
      </c>
      <c r="K55" s="154"/>
    </row>
    <row r="56" spans="1:11" x14ac:dyDescent="0.2">
      <c r="A56" s="1115"/>
      <c r="B56" s="1116"/>
      <c r="C56" s="1116"/>
      <c r="D56" s="1072"/>
      <c r="E56" s="151" t="s">
        <v>759</v>
      </c>
      <c r="F56" s="109" t="s">
        <v>766</v>
      </c>
      <c r="G56" s="109" t="s">
        <v>767</v>
      </c>
      <c r="H56" s="109" t="s">
        <v>768</v>
      </c>
      <c r="I56" s="109"/>
      <c r="J56" s="204" t="s">
        <v>769</v>
      </c>
      <c r="K56" s="154"/>
    </row>
    <row r="57" spans="1:11" x14ac:dyDescent="0.2">
      <c r="A57" s="1232" t="s">
        <v>771</v>
      </c>
      <c r="B57" s="1233"/>
      <c r="C57" s="1233"/>
      <c r="D57" s="1234"/>
      <c r="E57" s="151" t="s">
        <v>772</v>
      </c>
      <c r="F57" s="109" t="s">
        <v>773</v>
      </c>
      <c r="G57" s="109" t="s">
        <v>772</v>
      </c>
      <c r="H57" s="109" t="s">
        <v>774</v>
      </c>
      <c r="I57" s="109" t="s">
        <v>770</v>
      </c>
      <c r="J57" s="204" t="s">
        <v>775</v>
      </c>
      <c r="K57" s="154"/>
    </row>
    <row r="58" spans="1:11" ht="13.5" thickBot="1" x14ac:dyDescent="0.25">
      <c r="A58" s="540" t="s">
        <v>776</v>
      </c>
      <c r="B58" s="228" t="s">
        <v>777</v>
      </c>
      <c r="C58" s="1235" t="s">
        <v>5</v>
      </c>
      <c r="D58" s="1236"/>
      <c r="E58" s="151">
        <v>1750</v>
      </c>
      <c r="F58" s="109">
        <v>1720</v>
      </c>
      <c r="G58" s="109">
        <v>1760</v>
      </c>
      <c r="H58" s="109">
        <v>1770</v>
      </c>
      <c r="I58" s="109">
        <v>1780</v>
      </c>
      <c r="J58" s="204">
        <v>1730</v>
      </c>
      <c r="K58" s="110" t="s">
        <v>8</v>
      </c>
    </row>
    <row r="59" spans="1:11" ht="13.5" thickTop="1" x14ac:dyDescent="0.2">
      <c r="A59" s="764" t="s">
        <v>778</v>
      </c>
      <c r="B59" s="765"/>
      <c r="C59" s="766"/>
      <c r="D59" s="767"/>
      <c r="E59" s="765"/>
      <c r="F59" s="768"/>
      <c r="G59" s="768"/>
      <c r="H59" s="768"/>
      <c r="I59" s="768"/>
      <c r="J59" s="769"/>
      <c r="K59" s="770"/>
    </row>
    <row r="60" spans="1:11" x14ac:dyDescent="0.2">
      <c r="A60" s="771" t="s">
        <v>806</v>
      </c>
      <c r="B60" s="621">
        <v>940101</v>
      </c>
      <c r="C60" s="1267" t="s">
        <v>779</v>
      </c>
      <c r="D60" s="1268"/>
      <c r="E60" s="177">
        <v>0.48867313915857608</v>
      </c>
      <c r="F60" s="197">
        <v>0.28802588996763756</v>
      </c>
      <c r="G60" s="197">
        <v>0.22330097087378642</v>
      </c>
      <c r="H60" s="197">
        <v>0</v>
      </c>
      <c r="I60" s="197">
        <v>0</v>
      </c>
      <c r="J60" s="257">
        <v>0</v>
      </c>
      <c r="K60" s="178">
        <v>1</v>
      </c>
    </row>
    <row r="61" spans="1:11" x14ac:dyDescent="0.2">
      <c r="A61" s="771" t="s">
        <v>807</v>
      </c>
      <c r="B61" s="621">
        <v>940201</v>
      </c>
      <c r="C61" s="1267" t="s">
        <v>780</v>
      </c>
      <c r="D61" s="1268"/>
      <c r="E61" s="177">
        <v>0.18236819360414866</v>
      </c>
      <c r="F61" s="197">
        <v>6.5600691443388065E-2</v>
      </c>
      <c r="G61" s="197">
        <v>0.67260155574762315</v>
      </c>
      <c r="H61" s="197">
        <v>3.3275713050993951E-2</v>
      </c>
      <c r="I61" s="197">
        <v>0</v>
      </c>
      <c r="J61" s="257">
        <v>4.6153846153846149E-2</v>
      </c>
      <c r="K61" s="178">
        <v>0.99999999999999989</v>
      </c>
    </row>
    <row r="62" spans="1:11" x14ac:dyDescent="0.2">
      <c r="A62" s="771" t="s">
        <v>807</v>
      </c>
      <c r="B62" s="621">
        <v>940202</v>
      </c>
      <c r="C62" s="1267" t="s">
        <v>781</v>
      </c>
      <c r="D62" s="1268"/>
      <c r="E62" s="177">
        <v>0.13506618863761721</v>
      </c>
      <c r="F62" s="197">
        <v>4.736624379481523E-2</v>
      </c>
      <c r="G62" s="197">
        <v>0.63913403199117491</v>
      </c>
      <c r="H62" s="197">
        <v>0.16616105901820191</v>
      </c>
      <c r="I62" s="197">
        <v>0</v>
      </c>
      <c r="J62" s="257">
        <v>1.2272476558190845E-2</v>
      </c>
      <c r="K62" s="178">
        <v>1</v>
      </c>
    </row>
    <row r="63" spans="1:11" x14ac:dyDescent="0.2">
      <c r="A63" s="771" t="s">
        <v>807</v>
      </c>
      <c r="B63" s="621">
        <v>940203</v>
      </c>
      <c r="C63" s="1267" t="s">
        <v>782</v>
      </c>
      <c r="D63" s="1268"/>
      <c r="E63" s="177">
        <v>8.0293546298294841E-2</v>
      </c>
      <c r="F63" s="197">
        <v>1.3274336283185841E-2</v>
      </c>
      <c r="G63" s="197">
        <v>0.72199438808547378</v>
      </c>
      <c r="H63" s="197">
        <v>6.6911288581912365E-2</v>
      </c>
      <c r="I63" s="197">
        <v>0</v>
      </c>
      <c r="J63" s="257">
        <v>0.11752644075113318</v>
      </c>
      <c r="K63" s="178">
        <v>1</v>
      </c>
    </row>
    <row r="64" spans="1:11" x14ac:dyDescent="0.2">
      <c r="A64" s="771" t="s">
        <v>807</v>
      </c>
      <c r="B64" s="621">
        <v>940204</v>
      </c>
      <c r="C64" s="1267" t="s">
        <v>783</v>
      </c>
      <c r="D64" s="1268"/>
      <c r="E64" s="177">
        <v>7.2348860257680878E-2</v>
      </c>
      <c r="F64" s="197">
        <v>1.0307234886025769E-2</v>
      </c>
      <c r="G64" s="197">
        <v>0.81268582755203167</v>
      </c>
      <c r="H64" s="197">
        <v>2.5239511067063097E-2</v>
      </c>
      <c r="I64" s="197">
        <v>0</v>
      </c>
      <c r="J64" s="257">
        <v>7.9418566237198548E-2</v>
      </c>
      <c r="K64" s="178">
        <v>1</v>
      </c>
    </row>
    <row r="65" spans="1:11" x14ac:dyDescent="0.2">
      <c r="A65" s="771" t="s">
        <v>807</v>
      </c>
      <c r="B65" s="621">
        <v>940205</v>
      </c>
      <c r="C65" s="1267" t="s">
        <v>784</v>
      </c>
      <c r="D65" s="1268"/>
      <c r="E65" s="177">
        <v>0.11622976098689283</v>
      </c>
      <c r="F65" s="197">
        <v>3.9321511179645337E-2</v>
      </c>
      <c r="G65" s="197">
        <v>0.69583654587509636</v>
      </c>
      <c r="H65" s="197">
        <v>4.3369313801079418E-2</v>
      </c>
      <c r="I65" s="197">
        <v>0</v>
      </c>
      <c r="J65" s="257">
        <v>0.10524286815728605</v>
      </c>
      <c r="K65" s="178">
        <v>1</v>
      </c>
    </row>
    <row r="66" spans="1:11" x14ac:dyDescent="0.2">
      <c r="A66" s="771" t="s">
        <v>809</v>
      </c>
      <c r="B66" s="621">
        <v>940801</v>
      </c>
      <c r="C66" s="1267" t="s">
        <v>785</v>
      </c>
      <c r="D66" s="1268"/>
      <c r="E66" s="177">
        <v>6.6766917293233086E-2</v>
      </c>
      <c r="F66" s="197">
        <v>6.7127819548872175E-2</v>
      </c>
      <c r="G66" s="197">
        <v>0.83945864661654135</v>
      </c>
      <c r="H66" s="197">
        <v>1.8045112781954885E-3</v>
      </c>
      <c r="I66" s="197">
        <v>0</v>
      </c>
      <c r="J66" s="257">
        <v>2.4842105263157891E-2</v>
      </c>
      <c r="K66" s="178">
        <v>1</v>
      </c>
    </row>
    <row r="67" spans="1:11" x14ac:dyDescent="0.2">
      <c r="A67" s="771" t="s">
        <v>809</v>
      </c>
      <c r="B67" s="621">
        <v>940802</v>
      </c>
      <c r="C67" s="1267" t="s">
        <v>786</v>
      </c>
      <c r="D67" s="1268"/>
      <c r="E67" s="177">
        <v>2.737376509330406E-2</v>
      </c>
      <c r="F67" s="197">
        <v>4.5005488474204165E-2</v>
      </c>
      <c r="G67" s="197">
        <v>0.84282381997804601</v>
      </c>
      <c r="H67" s="197">
        <v>3.0872667398463226E-3</v>
      </c>
      <c r="I67" s="197">
        <v>2.332601536772777E-3</v>
      </c>
      <c r="J67" s="257">
        <v>7.9377058177826559E-2</v>
      </c>
      <c r="K67" s="178">
        <v>0.99999999999999978</v>
      </c>
    </row>
    <row r="68" spans="1:11" x14ac:dyDescent="0.2">
      <c r="A68" s="771" t="s">
        <v>811</v>
      </c>
      <c r="B68" s="621">
        <v>940901</v>
      </c>
      <c r="C68" s="1267" t="s">
        <v>787</v>
      </c>
      <c r="D68" s="1268"/>
      <c r="E68" s="177">
        <v>2.3242944106253459E-2</v>
      </c>
      <c r="F68" s="197">
        <v>2.1951669433683822E-2</v>
      </c>
      <c r="G68" s="197">
        <v>0.78583287216380737</v>
      </c>
      <c r="H68" s="197">
        <v>0</v>
      </c>
      <c r="I68" s="197">
        <v>1.8446781036709093E-4</v>
      </c>
      <c r="J68" s="257">
        <v>0.16878804648588822</v>
      </c>
      <c r="K68" s="178">
        <v>0.99999999999999989</v>
      </c>
    </row>
    <row r="69" spans="1:11" x14ac:dyDescent="0.2">
      <c r="A69" s="771" t="s">
        <v>811</v>
      </c>
      <c r="B69" s="621">
        <v>940902</v>
      </c>
      <c r="C69" s="1267" t="s">
        <v>788</v>
      </c>
      <c r="D69" s="1268"/>
      <c r="E69" s="177">
        <v>1.4803548795944234E-2</v>
      </c>
      <c r="F69" s="197">
        <v>1.0950570342205325E-2</v>
      </c>
      <c r="G69" s="197">
        <v>0.94996197718631192</v>
      </c>
      <c r="H69" s="197">
        <v>2.6362484157160964E-3</v>
      </c>
      <c r="I69" s="197">
        <v>0</v>
      </c>
      <c r="J69" s="257">
        <v>2.1647655259822565E-2</v>
      </c>
      <c r="K69" s="178">
        <v>1</v>
      </c>
    </row>
    <row r="70" spans="1:11" x14ac:dyDescent="0.2">
      <c r="A70" s="771" t="s">
        <v>811</v>
      </c>
      <c r="B70" s="621">
        <v>940903</v>
      </c>
      <c r="C70" s="1267" t="s">
        <v>789</v>
      </c>
      <c r="D70" s="1268"/>
      <c r="E70" s="177">
        <v>7.9858733648059371E-2</v>
      </c>
      <c r="F70" s="197">
        <v>3.877617211431042E-2</v>
      </c>
      <c r="G70" s="197">
        <v>0.81084003027136098</v>
      </c>
      <c r="H70" s="197">
        <v>1.621680060542722E-3</v>
      </c>
      <c r="I70" s="197">
        <v>0</v>
      </c>
      <c r="J70" s="257">
        <v>6.8903383905726326E-2</v>
      </c>
      <c r="K70" s="178">
        <v>0.99999999999999989</v>
      </c>
    </row>
    <row r="71" spans="1:11" x14ac:dyDescent="0.2">
      <c r="A71" s="771" t="s">
        <v>811</v>
      </c>
      <c r="B71" s="621">
        <v>940904</v>
      </c>
      <c r="C71" s="1267" t="s">
        <v>790</v>
      </c>
      <c r="D71" s="1268"/>
      <c r="E71" s="177">
        <v>0.17597551644988524</v>
      </c>
      <c r="F71" s="197">
        <v>1.4919663351185922E-2</v>
      </c>
      <c r="G71" s="197">
        <v>0.35577658760520275</v>
      </c>
      <c r="H71" s="197">
        <v>0.13771996939556236</v>
      </c>
      <c r="I71" s="197">
        <v>0</v>
      </c>
      <c r="J71" s="257">
        <v>0.31560826319816371</v>
      </c>
      <c r="K71" s="178">
        <v>0.99999999999999989</v>
      </c>
    </row>
    <row r="72" spans="1:11" x14ac:dyDescent="0.2">
      <c r="A72" s="771" t="s">
        <v>811</v>
      </c>
      <c r="B72" s="621">
        <v>940905</v>
      </c>
      <c r="C72" s="1267" t="s">
        <v>791</v>
      </c>
      <c r="D72" s="1268"/>
      <c r="E72" s="177">
        <v>2.2586542430854516E-2</v>
      </c>
      <c r="F72" s="197">
        <v>2.3412160169841368E-2</v>
      </c>
      <c r="G72" s="197">
        <v>0.85115291619979949</v>
      </c>
      <c r="H72" s="197">
        <v>2.0050716518252049E-2</v>
      </c>
      <c r="I72" s="197">
        <v>0</v>
      </c>
      <c r="J72" s="257">
        <v>8.2797664681252589E-2</v>
      </c>
      <c r="K72" s="178">
        <v>1</v>
      </c>
    </row>
    <row r="73" spans="1:11" x14ac:dyDescent="0.2">
      <c r="A73" s="771" t="s">
        <v>812</v>
      </c>
      <c r="B73" s="621">
        <v>941201</v>
      </c>
      <c r="C73" s="1267" t="s">
        <v>792</v>
      </c>
      <c r="D73" s="1268"/>
      <c r="E73" s="177">
        <v>5.0123098289249414E-2</v>
      </c>
      <c r="F73" s="197">
        <v>3.8065778675588656E-2</v>
      </c>
      <c r="G73" s="197">
        <v>0.71018243797740033</v>
      </c>
      <c r="H73" s="197">
        <v>0.12309828924941606</v>
      </c>
      <c r="I73" s="197">
        <v>0</v>
      </c>
      <c r="J73" s="257">
        <v>7.8530395808345421E-2</v>
      </c>
      <c r="K73" s="178">
        <v>0.99999999999999989</v>
      </c>
    </row>
    <row r="74" spans="1:11" x14ac:dyDescent="0.2">
      <c r="A74" s="771" t="s">
        <v>812</v>
      </c>
      <c r="B74" s="621">
        <v>941202</v>
      </c>
      <c r="C74" s="1267" t="s">
        <v>793</v>
      </c>
      <c r="D74" s="1268"/>
      <c r="E74" s="177">
        <v>6.6943866943866948E-2</v>
      </c>
      <c r="F74" s="197">
        <v>1.6216216216216217E-2</v>
      </c>
      <c r="G74" s="197">
        <v>0.78087318087318092</v>
      </c>
      <c r="H74" s="197">
        <v>0.11538461538461539</v>
      </c>
      <c r="I74" s="197">
        <v>0</v>
      </c>
      <c r="J74" s="257">
        <v>2.0582120582120583E-2</v>
      </c>
      <c r="K74" s="178">
        <v>1</v>
      </c>
    </row>
    <row r="75" spans="1:11" x14ac:dyDescent="0.2">
      <c r="A75" s="771" t="s">
        <v>812</v>
      </c>
      <c r="B75" s="621">
        <v>941203</v>
      </c>
      <c r="C75" s="1267" t="s">
        <v>794</v>
      </c>
      <c r="D75" s="1268"/>
      <c r="E75" s="177">
        <v>0.16256725595695617</v>
      </c>
      <c r="F75" s="197">
        <v>3.2282859338970023E-2</v>
      </c>
      <c r="G75" s="197">
        <v>0.54304381245195998</v>
      </c>
      <c r="H75" s="197">
        <v>0.1498847040737894</v>
      </c>
      <c r="I75" s="197">
        <v>0</v>
      </c>
      <c r="J75" s="257">
        <v>0.11222136817832436</v>
      </c>
      <c r="K75" s="178">
        <v>1</v>
      </c>
    </row>
    <row r="76" spans="1:11" x14ac:dyDescent="0.2">
      <c r="A76" s="771" t="s">
        <v>812</v>
      </c>
      <c r="B76" s="621">
        <v>941204</v>
      </c>
      <c r="C76" s="1267" t="s">
        <v>795</v>
      </c>
      <c r="D76" s="1268"/>
      <c r="E76" s="177">
        <v>4.9003059394450897E-2</v>
      </c>
      <c r="F76" s="197">
        <v>4.9055807574638677E-2</v>
      </c>
      <c r="G76" s="197">
        <v>0.8212891655237895</v>
      </c>
      <c r="H76" s="197">
        <v>6.857263424411858E-2</v>
      </c>
      <c r="I76" s="197">
        <v>0</v>
      </c>
      <c r="J76" s="257">
        <v>1.2079333263002427E-2</v>
      </c>
      <c r="K76" s="178">
        <v>1.0000000000000002</v>
      </c>
    </row>
    <row r="77" spans="1:11" x14ac:dyDescent="0.2">
      <c r="A77" s="771" t="s">
        <v>812</v>
      </c>
      <c r="B77" s="621">
        <v>941205</v>
      </c>
      <c r="C77" s="1267" t="s">
        <v>796</v>
      </c>
      <c r="D77" s="1268"/>
      <c r="E77" s="177">
        <v>0.19892915980230641</v>
      </c>
      <c r="F77" s="197">
        <v>3.5831960461285006E-2</v>
      </c>
      <c r="G77" s="197">
        <v>0.61779242174629323</v>
      </c>
      <c r="H77" s="197">
        <v>9.0609555189456334E-2</v>
      </c>
      <c r="I77" s="197">
        <v>0</v>
      </c>
      <c r="J77" s="257">
        <v>5.6836902800658978E-2</v>
      </c>
      <c r="K77" s="178">
        <v>1</v>
      </c>
    </row>
    <row r="78" spans="1:11" x14ac:dyDescent="0.2">
      <c r="A78" s="771" t="s">
        <v>812</v>
      </c>
      <c r="B78" s="621">
        <v>941206</v>
      </c>
      <c r="C78" s="1267" t="s">
        <v>797</v>
      </c>
      <c r="D78" s="1268"/>
      <c r="E78" s="177">
        <v>5.2040709264505304E-2</v>
      </c>
      <c r="F78" s="197">
        <v>1.3849543594586088E-2</v>
      </c>
      <c r="G78" s="197">
        <v>0.78690588605602774</v>
      </c>
      <c r="H78" s="197">
        <v>2.5180988353792885E-2</v>
      </c>
      <c r="I78" s="197">
        <v>0</v>
      </c>
      <c r="J78" s="257">
        <v>0.12202287273108803</v>
      </c>
      <c r="K78" s="178">
        <v>1</v>
      </c>
    </row>
    <row r="79" spans="1:11" x14ac:dyDescent="0.2">
      <c r="A79" s="771" t="s">
        <v>814</v>
      </c>
      <c r="B79" s="621">
        <v>941801</v>
      </c>
      <c r="C79" s="1267" t="s">
        <v>798</v>
      </c>
      <c r="D79" s="1268"/>
      <c r="E79" s="177">
        <v>2.8637301298386118E-2</v>
      </c>
      <c r="F79" s="197">
        <v>1.5168062128382478E-2</v>
      </c>
      <c r="G79" s="197">
        <v>0.8910326416697002</v>
      </c>
      <c r="H79" s="197">
        <v>1.7837641062977794E-2</v>
      </c>
      <c r="I79" s="197">
        <v>0</v>
      </c>
      <c r="J79" s="257">
        <v>4.7324353840553328E-2</v>
      </c>
      <c r="K79" s="178">
        <v>0.99999999999999989</v>
      </c>
    </row>
    <row r="80" spans="1:11" x14ac:dyDescent="0.2">
      <c r="A80" s="771" t="s">
        <v>814</v>
      </c>
      <c r="B80" s="621">
        <v>941802</v>
      </c>
      <c r="C80" s="1267" t="s">
        <v>799</v>
      </c>
      <c r="D80" s="1268"/>
      <c r="E80" s="177">
        <v>4.2745535714285715E-2</v>
      </c>
      <c r="F80" s="197">
        <v>1.9977678571428573E-2</v>
      </c>
      <c r="G80" s="197">
        <v>0.85145089285714293</v>
      </c>
      <c r="H80" s="197">
        <v>1.6964285714285713E-2</v>
      </c>
      <c r="I80" s="197">
        <v>8.9285714285714283E-4</v>
      </c>
      <c r="J80" s="257">
        <v>6.7968750000000008E-2</v>
      </c>
      <c r="K80" s="178">
        <v>1</v>
      </c>
    </row>
    <row r="81" spans="1:11" x14ac:dyDescent="0.2">
      <c r="A81" s="771" t="s">
        <v>814</v>
      </c>
      <c r="B81" s="621">
        <v>941803</v>
      </c>
      <c r="C81" s="1267" t="s">
        <v>800</v>
      </c>
      <c r="D81" s="1268"/>
      <c r="E81" s="177">
        <v>8.3152635052323939E-2</v>
      </c>
      <c r="F81" s="197">
        <v>2.0835297445083438E-2</v>
      </c>
      <c r="G81" s="197">
        <v>0.84368813047987179</v>
      </c>
      <c r="H81" s="197">
        <v>3.761666823795607E-2</v>
      </c>
      <c r="I81" s="197">
        <v>0</v>
      </c>
      <c r="J81" s="257">
        <v>1.4707268784764778E-2</v>
      </c>
      <c r="K81" s="178">
        <v>1</v>
      </c>
    </row>
    <row r="82" spans="1:11" x14ac:dyDescent="0.2">
      <c r="A82" s="771" t="s">
        <v>814</v>
      </c>
      <c r="B82" s="621">
        <v>941804</v>
      </c>
      <c r="C82" s="1267" t="s">
        <v>801</v>
      </c>
      <c r="D82" s="1268"/>
      <c r="E82" s="177">
        <v>1.8883056284631092E-2</v>
      </c>
      <c r="F82" s="197">
        <v>6.7074948964712762E-3</v>
      </c>
      <c r="G82" s="197">
        <v>0.92330125400991558</v>
      </c>
      <c r="H82" s="197">
        <v>3.9661708953047548E-2</v>
      </c>
      <c r="I82" s="197">
        <v>0</v>
      </c>
      <c r="J82" s="257">
        <v>1.1446485855934678E-2</v>
      </c>
      <c r="K82" s="178">
        <v>1.0000000000000002</v>
      </c>
    </row>
    <row r="83" spans="1:11" x14ac:dyDescent="0.2">
      <c r="A83" s="771" t="s">
        <v>816</v>
      </c>
      <c r="B83" s="621">
        <v>942101</v>
      </c>
      <c r="C83" s="1267" t="s">
        <v>802</v>
      </c>
      <c r="D83" s="1268"/>
      <c r="E83" s="177">
        <v>5.5279582218825625E-2</v>
      </c>
      <c r="F83" s="197">
        <v>6.572411157814291E-2</v>
      </c>
      <c r="G83" s="197">
        <v>0.82537256400458536</v>
      </c>
      <c r="H83" s="197">
        <v>3.8211692777990066E-3</v>
      </c>
      <c r="I83" s="197">
        <v>0</v>
      </c>
      <c r="J83" s="257">
        <v>4.9802572920647055E-2</v>
      </c>
      <c r="K83" s="178">
        <v>0.99999999999999989</v>
      </c>
    </row>
    <row r="84" spans="1:11" x14ac:dyDescent="0.2">
      <c r="A84" s="771" t="s">
        <v>816</v>
      </c>
      <c r="B84" s="621">
        <v>942102</v>
      </c>
      <c r="C84" s="1267" t="s">
        <v>803</v>
      </c>
      <c r="D84" s="1268"/>
      <c r="E84" s="177">
        <v>0</v>
      </c>
      <c r="F84" s="197">
        <v>4.1282175813501703E-3</v>
      </c>
      <c r="G84" s="197">
        <v>0.96187469645458967</v>
      </c>
      <c r="H84" s="197">
        <v>2.7926177756192331E-2</v>
      </c>
      <c r="I84" s="197">
        <v>0</v>
      </c>
      <c r="J84" s="257">
        <v>6.0709082078678981E-3</v>
      </c>
      <c r="K84" s="178">
        <v>1</v>
      </c>
    </row>
    <row r="85" spans="1:11" ht="13.5" thickBot="1" x14ac:dyDescent="0.25">
      <c r="A85" s="771" t="s">
        <v>816</v>
      </c>
      <c r="B85" s="621">
        <v>942103</v>
      </c>
      <c r="C85" s="1267" t="s">
        <v>804</v>
      </c>
      <c r="D85" s="1268"/>
      <c r="E85" s="177">
        <v>3.1728256812243373E-2</v>
      </c>
      <c r="F85" s="197">
        <v>3.0048525569242254E-2</v>
      </c>
      <c r="G85" s="197">
        <v>0.8878312803284808</v>
      </c>
      <c r="H85" s="197">
        <v>5.0391937290033594E-3</v>
      </c>
      <c r="I85" s="197">
        <v>0</v>
      </c>
      <c r="J85" s="257">
        <v>4.5352743561030237E-2</v>
      </c>
      <c r="K85" s="178">
        <v>1</v>
      </c>
    </row>
    <row r="86" spans="1:11" ht="13.5" thickTop="1" x14ac:dyDescent="0.2">
      <c r="A86" s="764" t="s">
        <v>805</v>
      </c>
      <c r="B86" s="765"/>
      <c r="C86" s="766"/>
      <c r="D86" s="767"/>
      <c r="E86" s="775"/>
      <c r="F86" s="776"/>
      <c r="G86" s="776"/>
      <c r="H86" s="776"/>
      <c r="I86" s="776"/>
      <c r="J86" s="777"/>
      <c r="K86" s="778"/>
    </row>
    <row r="87" spans="1:11" x14ac:dyDescent="0.2">
      <c r="A87" s="771" t="s">
        <v>806</v>
      </c>
      <c r="B87" s="772"/>
      <c r="C87" s="1152" t="s">
        <v>779</v>
      </c>
      <c r="D87" s="1153"/>
      <c r="E87" s="177">
        <v>0.48867313915857608</v>
      </c>
      <c r="F87" s="197">
        <v>0.28802588996763756</v>
      </c>
      <c r="G87" s="197">
        <v>0.22330097087378642</v>
      </c>
      <c r="H87" s="197">
        <v>0</v>
      </c>
      <c r="I87" s="197">
        <v>0</v>
      </c>
      <c r="J87" s="257">
        <v>0</v>
      </c>
      <c r="K87" s="178">
        <v>1</v>
      </c>
    </row>
    <row r="88" spans="1:11" x14ac:dyDescent="0.2">
      <c r="A88" s="771" t="s">
        <v>807</v>
      </c>
      <c r="B88" s="772"/>
      <c r="C88" s="1226" t="s">
        <v>808</v>
      </c>
      <c r="D88" s="1227"/>
      <c r="E88" s="177">
        <v>0.11697177658408639</v>
      </c>
      <c r="F88" s="197">
        <v>3.4654977273952177E-2</v>
      </c>
      <c r="G88" s="197">
        <v>0.7123582990496381</v>
      </c>
      <c r="H88" s="197">
        <v>7.2256256400122176E-2</v>
      </c>
      <c r="I88" s="197">
        <v>0</v>
      </c>
      <c r="J88" s="257">
        <v>6.3758690692201289E-2</v>
      </c>
      <c r="K88" s="178">
        <v>1</v>
      </c>
    </row>
    <row r="89" spans="1:11" x14ac:dyDescent="0.2">
      <c r="A89" s="771" t="s">
        <v>809</v>
      </c>
      <c r="B89" s="772"/>
      <c r="C89" s="1226" t="s">
        <v>810</v>
      </c>
      <c r="D89" s="1227"/>
      <c r="E89" s="177">
        <v>4.8363834492484215E-2</v>
      </c>
      <c r="F89" s="197">
        <v>5.6793051504759454E-2</v>
      </c>
      <c r="G89" s="197">
        <v>0.84103073619435265</v>
      </c>
      <c r="H89" s="197">
        <v>2.4037691099644239E-3</v>
      </c>
      <c r="I89" s="197">
        <v>1.0897086631838724E-3</v>
      </c>
      <c r="J89" s="257">
        <v>5.0318900035255278E-2</v>
      </c>
      <c r="K89" s="178">
        <v>1</v>
      </c>
    </row>
    <row r="90" spans="1:11" x14ac:dyDescent="0.2">
      <c r="A90" s="771" t="s">
        <v>811</v>
      </c>
      <c r="B90" s="772"/>
      <c r="C90" s="1226" t="s">
        <v>790</v>
      </c>
      <c r="D90" s="1227"/>
      <c r="E90" s="177">
        <v>4.7981122181436811E-2</v>
      </c>
      <c r="F90" s="197">
        <v>2.5487814975298766E-2</v>
      </c>
      <c r="G90" s="197">
        <v>0.83985593243728096</v>
      </c>
      <c r="H90" s="197">
        <v>1.0998261253553389E-2</v>
      </c>
      <c r="I90" s="197">
        <v>1.3799574973090828E-5</v>
      </c>
      <c r="J90" s="257">
        <v>7.5663069577457026E-2</v>
      </c>
      <c r="K90" s="178">
        <v>1</v>
      </c>
    </row>
    <row r="91" spans="1:11" x14ac:dyDescent="0.2">
      <c r="A91" s="771" t="s">
        <v>812</v>
      </c>
      <c r="B91" s="772"/>
      <c r="C91" s="1226" t="s">
        <v>813</v>
      </c>
      <c r="D91" s="1227"/>
      <c r="E91" s="177">
        <v>6.8071839173784551E-2</v>
      </c>
      <c r="F91" s="197">
        <v>3.3711149361826509E-2</v>
      </c>
      <c r="G91" s="197">
        <v>0.74953720242928135</v>
      </c>
      <c r="H91" s="197">
        <v>9.0935663018414464E-2</v>
      </c>
      <c r="I91" s="197">
        <v>0</v>
      </c>
      <c r="J91" s="257">
        <v>5.7744146016693199E-2</v>
      </c>
      <c r="K91" s="178">
        <v>1</v>
      </c>
    </row>
    <row r="92" spans="1:11" x14ac:dyDescent="0.2">
      <c r="A92" s="771" t="s">
        <v>814</v>
      </c>
      <c r="B92" s="772"/>
      <c r="C92" s="1226" t="s">
        <v>815</v>
      </c>
      <c r="D92" s="1227"/>
      <c r="E92" s="177">
        <v>4.2385126673730865E-2</v>
      </c>
      <c r="F92" s="197">
        <v>1.4858876794143147E-2</v>
      </c>
      <c r="G92" s="197">
        <v>0.88105673827184283</v>
      </c>
      <c r="H92" s="197">
        <v>2.9910413254985072E-2</v>
      </c>
      <c r="I92" s="197">
        <v>1.9265966669877662E-4</v>
      </c>
      <c r="J92" s="257">
        <v>3.1596185338599363E-2</v>
      </c>
      <c r="K92" s="178">
        <v>1.0000000000000002</v>
      </c>
    </row>
    <row r="93" spans="1:11" ht="13.5" thickBot="1" x14ac:dyDescent="0.25">
      <c r="A93" s="540" t="s">
        <v>816</v>
      </c>
      <c r="B93" s="772"/>
      <c r="C93" s="1154" t="s">
        <v>802</v>
      </c>
      <c r="D93" s="1155"/>
      <c r="E93" s="177">
        <v>3.4858890748542738E-2</v>
      </c>
      <c r="F93" s="197">
        <v>4.0053096323656723E-2</v>
      </c>
      <c r="G93" s="197">
        <v>0.87712818145091487</v>
      </c>
      <c r="H93" s="197">
        <v>9.9267039879956144E-3</v>
      </c>
      <c r="I93" s="197">
        <v>0</v>
      </c>
      <c r="J93" s="257">
        <v>3.8033127488890178E-2</v>
      </c>
      <c r="K93" s="178">
        <v>1.0000000000000002</v>
      </c>
    </row>
    <row r="94" spans="1:11" ht="13.5" thickTop="1" x14ac:dyDescent="0.2">
      <c r="A94" s="764" t="s">
        <v>817</v>
      </c>
      <c r="B94" s="765"/>
      <c r="C94" s="766"/>
      <c r="D94" s="767"/>
      <c r="E94" s="775"/>
      <c r="F94" s="776"/>
      <c r="G94" s="776"/>
      <c r="H94" s="776"/>
      <c r="I94" s="776"/>
      <c r="J94" s="777"/>
      <c r="K94" s="778"/>
    </row>
    <row r="95" spans="1:11" ht="13.5" thickBot="1" x14ac:dyDescent="0.25">
      <c r="A95" s="1228" t="s">
        <v>817</v>
      </c>
      <c r="B95" s="1229"/>
      <c r="C95" s="1229"/>
      <c r="D95" s="1230"/>
      <c r="E95" s="726">
        <v>6.4997572052900687E-2</v>
      </c>
      <c r="F95" s="408">
        <v>3.2220286212116887E-2</v>
      </c>
      <c r="G95" s="408">
        <v>0.80252220857493806</v>
      </c>
      <c r="H95" s="408">
        <v>4.2517638321574458E-2</v>
      </c>
      <c r="I95" s="408">
        <v>1.5353194892741868E-4</v>
      </c>
      <c r="J95" s="779">
        <v>5.7588762889542698E-2</v>
      </c>
      <c r="K95" s="409">
        <v>1.0000000000000002</v>
      </c>
    </row>
    <row r="96" spans="1:11" ht="13.5" thickTop="1" x14ac:dyDescent="0.2"/>
    <row r="97" spans="1:11" ht="14.25" x14ac:dyDescent="0.2">
      <c r="A97" s="102" t="s">
        <v>1236</v>
      </c>
    </row>
    <row r="98" spans="1:11" ht="13.5" thickBot="1" x14ac:dyDescent="0.25"/>
    <row r="99" spans="1:11" ht="13.5" thickTop="1" x14ac:dyDescent="0.2">
      <c r="A99" s="1112"/>
      <c r="B99" s="1113"/>
      <c r="C99" s="1113"/>
      <c r="D99" s="1114"/>
      <c r="E99" s="762"/>
      <c r="F99" s="727" t="s">
        <v>758</v>
      </c>
      <c r="G99" s="727"/>
      <c r="H99" s="727"/>
      <c r="I99" s="727"/>
      <c r="J99" s="763"/>
      <c r="K99" s="105"/>
    </row>
    <row r="100" spans="1:11" x14ac:dyDescent="0.2">
      <c r="A100" s="1115"/>
      <c r="B100" s="1116"/>
      <c r="C100" s="1116"/>
      <c r="D100" s="1072"/>
      <c r="E100" s="151"/>
      <c r="F100" s="109" t="s">
        <v>760</v>
      </c>
      <c r="G100" s="109"/>
      <c r="H100" s="109"/>
      <c r="I100" s="109"/>
      <c r="J100" s="204"/>
      <c r="K100" s="154"/>
    </row>
    <row r="101" spans="1:11" x14ac:dyDescent="0.2">
      <c r="A101" s="1115"/>
      <c r="B101" s="1116"/>
      <c r="C101" s="1116"/>
      <c r="D101" s="1072"/>
      <c r="E101" s="151"/>
      <c r="F101" s="109" t="s">
        <v>762</v>
      </c>
      <c r="G101" s="109"/>
      <c r="H101" s="109"/>
      <c r="I101" s="109"/>
      <c r="J101" s="204"/>
      <c r="K101" s="154"/>
    </row>
    <row r="102" spans="1:11" x14ac:dyDescent="0.2">
      <c r="A102" s="1115"/>
      <c r="B102" s="1116"/>
      <c r="C102" s="1116"/>
      <c r="D102" s="1072"/>
      <c r="E102" s="151"/>
      <c r="F102" s="109" t="s">
        <v>763</v>
      </c>
      <c r="G102" s="109"/>
      <c r="H102" s="109" t="s">
        <v>764</v>
      </c>
      <c r="I102" s="109"/>
      <c r="J102" s="204" t="s">
        <v>765</v>
      </c>
      <c r="K102" s="154"/>
    </row>
    <row r="103" spans="1:11" x14ac:dyDescent="0.2">
      <c r="A103" s="1115"/>
      <c r="B103" s="1116"/>
      <c r="C103" s="1116"/>
      <c r="D103" s="1072"/>
      <c r="E103" s="151" t="s">
        <v>759</v>
      </c>
      <c r="F103" s="109" t="s">
        <v>766</v>
      </c>
      <c r="G103" s="109" t="s">
        <v>767</v>
      </c>
      <c r="H103" s="109" t="s">
        <v>768</v>
      </c>
      <c r="I103" s="109"/>
      <c r="J103" s="204" t="s">
        <v>769</v>
      </c>
      <c r="K103" s="154"/>
    </row>
    <row r="104" spans="1:11" x14ac:dyDescent="0.2">
      <c r="A104" s="1232" t="s">
        <v>771</v>
      </c>
      <c r="B104" s="1233"/>
      <c r="C104" s="1233"/>
      <c r="D104" s="1234"/>
      <c r="E104" s="151" t="s">
        <v>772</v>
      </c>
      <c r="F104" s="109" t="s">
        <v>773</v>
      </c>
      <c r="G104" s="109" t="s">
        <v>772</v>
      </c>
      <c r="H104" s="109" t="s">
        <v>774</v>
      </c>
      <c r="I104" s="109" t="s">
        <v>770</v>
      </c>
      <c r="J104" s="204" t="s">
        <v>775</v>
      </c>
      <c r="K104" s="154"/>
    </row>
    <row r="105" spans="1:11" ht="13.5" thickBot="1" x14ac:dyDescent="0.25">
      <c r="A105" s="540" t="s">
        <v>776</v>
      </c>
      <c r="B105" s="228" t="s">
        <v>777</v>
      </c>
      <c r="C105" s="1235" t="s">
        <v>5</v>
      </c>
      <c r="D105" s="1236"/>
      <c r="E105" s="151">
        <v>1750</v>
      </c>
      <c r="F105" s="109">
        <v>1720</v>
      </c>
      <c r="G105" s="109">
        <v>1760</v>
      </c>
      <c r="H105" s="109">
        <v>1770</v>
      </c>
      <c r="I105" s="109">
        <v>1780</v>
      </c>
      <c r="J105" s="204">
        <v>1730</v>
      </c>
      <c r="K105" s="110" t="s">
        <v>8</v>
      </c>
    </row>
    <row r="106" spans="1:11" ht="13.5" thickTop="1" x14ac:dyDescent="0.2">
      <c r="A106" s="764" t="s">
        <v>778</v>
      </c>
      <c r="B106" s="765"/>
      <c r="C106" s="766"/>
      <c r="D106" s="767"/>
      <c r="E106" s="765"/>
      <c r="F106" s="768"/>
      <c r="G106" s="768"/>
      <c r="H106" s="768"/>
      <c r="I106" s="768"/>
      <c r="J106" s="769"/>
      <c r="K106" s="770"/>
    </row>
    <row r="107" spans="1:11" x14ac:dyDescent="0.2">
      <c r="A107" s="771" t="s">
        <v>806</v>
      </c>
      <c r="B107" s="621">
        <v>940101</v>
      </c>
      <c r="C107" s="1267" t="s">
        <v>779</v>
      </c>
      <c r="D107" s="1268"/>
      <c r="E107" s="177">
        <v>8.2948802460997579E-3</v>
      </c>
      <c r="F107" s="197">
        <v>9.8625886524822699E-3</v>
      </c>
      <c r="G107" s="197">
        <v>3.069886636649997E-4</v>
      </c>
      <c r="H107" s="197">
        <v>0</v>
      </c>
      <c r="I107" s="197">
        <v>0</v>
      </c>
      <c r="J107" s="257">
        <v>0</v>
      </c>
      <c r="K107" s="178">
        <v>1.103287726013311E-3</v>
      </c>
    </row>
    <row r="108" spans="1:11" x14ac:dyDescent="0.2">
      <c r="A108" s="771" t="s">
        <v>807</v>
      </c>
      <c r="B108" s="621">
        <v>940201</v>
      </c>
      <c r="C108" s="1267" t="s">
        <v>780</v>
      </c>
      <c r="D108" s="1268"/>
      <c r="E108" s="177">
        <v>0.11590859151834762</v>
      </c>
      <c r="F108" s="197">
        <v>8.4109042553191488E-2</v>
      </c>
      <c r="G108" s="197">
        <v>3.4622982328130832E-2</v>
      </c>
      <c r="H108" s="197">
        <v>3.2331205911991942E-2</v>
      </c>
      <c r="I108" s="197">
        <v>0</v>
      </c>
      <c r="J108" s="257">
        <v>3.310806621613243E-2</v>
      </c>
      <c r="K108" s="178">
        <v>4.131080579279614E-2</v>
      </c>
    </row>
    <row r="109" spans="1:11" x14ac:dyDescent="0.2">
      <c r="A109" s="771" t="s">
        <v>807</v>
      </c>
      <c r="B109" s="621">
        <v>940202</v>
      </c>
      <c r="C109" s="1267" t="s">
        <v>781</v>
      </c>
      <c r="D109" s="1268"/>
      <c r="E109" s="177">
        <v>0.10761371127224786</v>
      </c>
      <c r="F109" s="197">
        <v>7.6130319148936171E-2</v>
      </c>
      <c r="G109" s="197">
        <v>4.124325959673257E-2</v>
      </c>
      <c r="H109" s="197">
        <v>0.20238495129324824</v>
      </c>
      <c r="I109" s="197">
        <v>0</v>
      </c>
      <c r="J109" s="257">
        <v>1.1036022072044143E-2</v>
      </c>
      <c r="K109" s="178">
        <v>5.1786683424262327E-2</v>
      </c>
    </row>
    <row r="110" spans="1:11" x14ac:dyDescent="0.2">
      <c r="A110" s="771" t="s">
        <v>807</v>
      </c>
      <c r="B110" s="621">
        <v>940203</v>
      </c>
      <c r="C110" s="1267" t="s">
        <v>782</v>
      </c>
      <c r="D110" s="1268"/>
      <c r="E110" s="177">
        <v>4.0870138431114041E-2</v>
      </c>
      <c r="F110" s="197">
        <v>1.3630319148936171E-2</v>
      </c>
      <c r="G110" s="197">
        <v>2.9764553042302144E-2</v>
      </c>
      <c r="H110" s="197">
        <v>5.2065838092038963E-2</v>
      </c>
      <c r="I110" s="197">
        <v>0</v>
      </c>
      <c r="J110" s="257">
        <v>6.7518135036270063E-2</v>
      </c>
      <c r="K110" s="178">
        <v>3.3084349738638635E-2</v>
      </c>
    </row>
    <row r="111" spans="1:11" x14ac:dyDescent="0.2">
      <c r="A111" s="771" t="s">
        <v>807</v>
      </c>
      <c r="B111" s="621">
        <v>940204</v>
      </c>
      <c r="C111" s="1267" t="s">
        <v>783</v>
      </c>
      <c r="D111" s="1268"/>
      <c r="E111" s="177">
        <v>6.0151615029663812E-2</v>
      </c>
      <c r="F111" s="197">
        <v>1.7287234042553192E-2</v>
      </c>
      <c r="G111" s="197">
        <v>5.4724066131586903E-2</v>
      </c>
      <c r="H111" s="197">
        <v>3.2079274437353041E-2</v>
      </c>
      <c r="I111" s="197">
        <v>0</v>
      </c>
      <c r="J111" s="257">
        <v>7.4524149048298086E-2</v>
      </c>
      <c r="K111" s="178">
        <v>5.40396755120112E-2</v>
      </c>
    </row>
    <row r="112" spans="1:11" x14ac:dyDescent="0.2">
      <c r="A112" s="771" t="s">
        <v>807</v>
      </c>
      <c r="B112" s="621">
        <v>940205</v>
      </c>
      <c r="C112" s="1267" t="s">
        <v>784</v>
      </c>
      <c r="D112" s="1268"/>
      <c r="E112" s="177">
        <v>3.3124588002636783E-2</v>
      </c>
      <c r="F112" s="197">
        <v>2.2606382978723406E-2</v>
      </c>
      <c r="G112" s="197">
        <v>1.6061290954067373E-2</v>
      </c>
      <c r="H112" s="197">
        <v>1.8894860597917364E-2</v>
      </c>
      <c r="I112" s="197">
        <v>0</v>
      </c>
      <c r="J112" s="257">
        <v>3.3852067704135402E-2</v>
      </c>
      <c r="K112" s="178">
        <v>1.8523808163615072E-2</v>
      </c>
    </row>
    <row r="113" spans="1:11" x14ac:dyDescent="0.2">
      <c r="A113" s="771" t="s">
        <v>809</v>
      </c>
      <c r="B113" s="621">
        <v>940801</v>
      </c>
      <c r="C113" s="1267" t="s">
        <v>785</v>
      </c>
      <c r="D113" s="1268"/>
      <c r="E113" s="177">
        <v>6.097560975609756E-2</v>
      </c>
      <c r="F113" s="197">
        <v>0.12367021276595745</v>
      </c>
      <c r="G113" s="197">
        <v>6.2091794059546894E-2</v>
      </c>
      <c r="H113" s="197">
        <v>2.5193147463889822E-3</v>
      </c>
      <c r="I113" s="197">
        <v>0</v>
      </c>
      <c r="J113" s="257">
        <v>2.560605121210242E-2</v>
      </c>
      <c r="K113" s="178">
        <v>5.935973606786827E-2</v>
      </c>
    </row>
    <row r="114" spans="1:11" x14ac:dyDescent="0.2">
      <c r="A114" s="771" t="s">
        <v>809</v>
      </c>
      <c r="B114" s="621">
        <v>940802</v>
      </c>
      <c r="C114" s="1267" t="s">
        <v>786</v>
      </c>
      <c r="D114" s="1268"/>
      <c r="E114" s="177">
        <v>2.1918259723137771E-2</v>
      </c>
      <c r="F114" s="197">
        <v>7.2695035460992902E-2</v>
      </c>
      <c r="G114" s="197">
        <v>5.4657329465572772E-2</v>
      </c>
      <c r="H114" s="197">
        <v>3.7789721195834731E-3</v>
      </c>
      <c r="I114" s="197">
        <v>0.79069767441860461</v>
      </c>
      <c r="J114" s="257">
        <v>7.1734143468286937E-2</v>
      </c>
      <c r="K114" s="178">
        <v>5.2043760175954759E-2</v>
      </c>
    </row>
    <row r="115" spans="1:11" x14ac:dyDescent="0.2">
      <c r="A115" s="771" t="s">
        <v>811</v>
      </c>
      <c r="B115" s="621">
        <v>940901</v>
      </c>
      <c r="C115" s="1267" t="s">
        <v>787</v>
      </c>
      <c r="D115" s="1268"/>
      <c r="E115" s="177">
        <v>6.9215557020435069E-3</v>
      </c>
      <c r="F115" s="197">
        <v>1.3187056737588652E-2</v>
      </c>
      <c r="G115" s="197">
        <v>1.8953213148013025E-2</v>
      </c>
      <c r="H115" s="197">
        <v>0</v>
      </c>
      <c r="I115" s="197">
        <v>2.3255813953488368E-2</v>
      </c>
      <c r="J115" s="257">
        <v>5.6730113460226911E-2</v>
      </c>
      <c r="K115" s="178">
        <v>1.935573709617527E-2</v>
      </c>
    </row>
    <row r="116" spans="1:11" x14ac:dyDescent="0.2">
      <c r="A116" s="771" t="s">
        <v>811</v>
      </c>
      <c r="B116" s="621">
        <v>940902</v>
      </c>
      <c r="C116" s="1267" t="s">
        <v>788</v>
      </c>
      <c r="D116" s="1268"/>
      <c r="E116" s="177">
        <v>1.6040430674577014E-2</v>
      </c>
      <c r="F116" s="197">
        <v>2.3936170212765957E-2</v>
      </c>
      <c r="G116" s="197">
        <v>8.3367443184851661E-2</v>
      </c>
      <c r="H116" s="197">
        <v>4.3668122270742356E-3</v>
      </c>
      <c r="I116" s="197">
        <v>0</v>
      </c>
      <c r="J116" s="257">
        <v>2.6474052948105894E-2</v>
      </c>
      <c r="K116" s="178">
        <v>7.0428318432403089E-2</v>
      </c>
    </row>
    <row r="117" spans="1:11" x14ac:dyDescent="0.2">
      <c r="A117" s="771" t="s">
        <v>811</v>
      </c>
      <c r="B117" s="621">
        <v>940903</v>
      </c>
      <c r="C117" s="1267" t="s">
        <v>789</v>
      </c>
      <c r="D117" s="1268"/>
      <c r="E117" s="177">
        <v>0.12173148758514611</v>
      </c>
      <c r="F117" s="197">
        <v>0.11923758865248228</v>
      </c>
      <c r="G117" s="197">
        <v>0.10010499902119555</v>
      </c>
      <c r="H117" s="197">
        <v>3.7789721195834731E-3</v>
      </c>
      <c r="I117" s="197">
        <v>0</v>
      </c>
      <c r="J117" s="257">
        <v>0.11854423708847417</v>
      </c>
      <c r="K117" s="178">
        <v>9.9078094204347475E-2</v>
      </c>
    </row>
    <row r="118" spans="1:11" x14ac:dyDescent="0.2">
      <c r="A118" s="771" t="s">
        <v>811</v>
      </c>
      <c r="B118" s="621">
        <v>940904</v>
      </c>
      <c r="C118" s="1267" t="s">
        <v>790</v>
      </c>
      <c r="D118" s="1268"/>
      <c r="E118" s="177">
        <v>2.5269171610635025E-2</v>
      </c>
      <c r="F118" s="197">
        <v>4.321808510638298E-3</v>
      </c>
      <c r="G118" s="197">
        <v>4.1376732928760825E-3</v>
      </c>
      <c r="H118" s="197">
        <v>3.0231776956667785E-2</v>
      </c>
      <c r="I118" s="197">
        <v>0</v>
      </c>
      <c r="J118" s="257">
        <v>5.1150102300204593E-2</v>
      </c>
      <c r="K118" s="178">
        <v>9.3333142906109872E-3</v>
      </c>
    </row>
    <row r="119" spans="1:11" x14ac:dyDescent="0.2">
      <c r="A119" s="771" t="s">
        <v>811</v>
      </c>
      <c r="B119" s="621">
        <v>940905</v>
      </c>
      <c r="C119" s="1267" t="s">
        <v>791</v>
      </c>
      <c r="D119" s="1268"/>
      <c r="E119" s="177">
        <v>2.1039332014941771E-2</v>
      </c>
      <c r="F119" s="197">
        <v>4.3993794326241141E-2</v>
      </c>
      <c r="G119" s="197">
        <v>6.4214020038796241E-2</v>
      </c>
      <c r="H119" s="197">
        <v>2.8552233792408462E-2</v>
      </c>
      <c r="I119" s="197">
        <v>0</v>
      </c>
      <c r="J119" s="257">
        <v>8.7048174096348185E-2</v>
      </c>
      <c r="K119" s="178">
        <v>6.0545145534005543E-2</v>
      </c>
    </row>
    <row r="120" spans="1:11" x14ac:dyDescent="0.2">
      <c r="A120" s="771" t="s">
        <v>812</v>
      </c>
      <c r="B120" s="621">
        <v>941201</v>
      </c>
      <c r="C120" s="1267" t="s">
        <v>792</v>
      </c>
      <c r="D120" s="1268"/>
      <c r="E120" s="177">
        <v>4.3616787519226548E-2</v>
      </c>
      <c r="F120" s="197">
        <v>6.6821808510638292E-2</v>
      </c>
      <c r="G120" s="197">
        <v>5.0052499510597773E-2</v>
      </c>
      <c r="H120" s="197">
        <v>0.16375545851528384</v>
      </c>
      <c r="I120" s="197">
        <v>0</v>
      </c>
      <c r="J120" s="257">
        <v>7.7128154256308507E-2</v>
      </c>
      <c r="K120" s="178">
        <v>5.656045588277301E-2</v>
      </c>
    </row>
    <row r="121" spans="1:11" x14ac:dyDescent="0.2">
      <c r="A121" s="771" t="s">
        <v>812</v>
      </c>
      <c r="B121" s="621">
        <v>941202</v>
      </c>
      <c r="C121" s="1267" t="s">
        <v>793</v>
      </c>
      <c r="D121" s="1268"/>
      <c r="E121" s="177">
        <v>3.5376840254889033E-2</v>
      </c>
      <c r="F121" s="197">
        <v>1.7287234042553192E-2</v>
      </c>
      <c r="G121" s="197">
        <v>3.3421722339876489E-2</v>
      </c>
      <c r="H121" s="197">
        <v>9.3214645616392339E-2</v>
      </c>
      <c r="I121" s="197">
        <v>0</v>
      </c>
      <c r="J121" s="257">
        <v>1.2276024552049103E-2</v>
      </c>
      <c r="K121" s="178">
        <v>3.4348310434459711E-2</v>
      </c>
    </row>
    <row r="122" spans="1:11" x14ac:dyDescent="0.2">
      <c r="A122" s="771" t="s">
        <v>812</v>
      </c>
      <c r="B122" s="621">
        <v>941203</v>
      </c>
      <c r="C122" s="1267" t="s">
        <v>794</v>
      </c>
      <c r="D122" s="1268"/>
      <c r="E122" s="177">
        <v>4.6473302570863545E-2</v>
      </c>
      <c r="F122" s="197">
        <v>1.8617021276595744E-2</v>
      </c>
      <c r="G122" s="197">
        <v>1.2573187877062162E-2</v>
      </c>
      <c r="H122" s="197">
        <v>6.5502183406113537E-2</v>
      </c>
      <c r="I122" s="197">
        <v>0</v>
      </c>
      <c r="J122" s="257">
        <v>3.6208072416144828E-2</v>
      </c>
      <c r="K122" s="178">
        <v>1.8580936330657834E-2</v>
      </c>
    </row>
    <row r="123" spans="1:11" x14ac:dyDescent="0.2">
      <c r="A123" s="771" t="s">
        <v>812</v>
      </c>
      <c r="B123" s="621">
        <v>941204</v>
      </c>
      <c r="C123" s="1267" t="s">
        <v>795</v>
      </c>
      <c r="D123" s="1268"/>
      <c r="E123" s="177">
        <v>5.1032740057130307E-2</v>
      </c>
      <c r="F123" s="197">
        <v>0.10305851063829788</v>
      </c>
      <c r="G123" s="197">
        <v>6.9272659322667324E-2</v>
      </c>
      <c r="H123" s="197">
        <v>0.10917030567685589</v>
      </c>
      <c r="I123" s="197">
        <v>0</v>
      </c>
      <c r="J123" s="257">
        <v>1.4198028396056789E-2</v>
      </c>
      <c r="K123" s="178">
        <v>6.7689736924790772E-2</v>
      </c>
    </row>
    <row r="124" spans="1:11" x14ac:dyDescent="0.2">
      <c r="A124" s="771" t="s">
        <v>812</v>
      </c>
      <c r="B124" s="621">
        <v>941205</v>
      </c>
      <c r="C124" s="1267" t="s">
        <v>796</v>
      </c>
      <c r="D124" s="1268"/>
      <c r="E124" s="177">
        <v>2.6532630191166775E-2</v>
      </c>
      <c r="F124" s="197">
        <v>9.6409574468085107E-3</v>
      </c>
      <c r="G124" s="197">
        <v>6.6736666014130365E-3</v>
      </c>
      <c r="H124" s="197">
        <v>1.8474974806852534E-2</v>
      </c>
      <c r="I124" s="197">
        <v>0</v>
      </c>
      <c r="J124" s="257">
        <v>8.556017112034223E-3</v>
      </c>
      <c r="K124" s="178">
        <v>8.6691993487388961E-3</v>
      </c>
    </row>
    <row r="125" spans="1:11" x14ac:dyDescent="0.2">
      <c r="A125" s="771" t="s">
        <v>812</v>
      </c>
      <c r="B125" s="621">
        <v>941206</v>
      </c>
      <c r="C125" s="1267" t="s">
        <v>797</v>
      </c>
      <c r="D125" s="1268"/>
      <c r="E125" s="177">
        <v>2.7246758954076029E-2</v>
      </c>
      <c r="F125" s="197">
        <v>1.4627659574468085E-2</v>
      </c>
      <c r="G125" s="197">
        <v>3.3368333007065182E-2</v>
      </c>
      <c r="H125" s="197">
        <v>2.0154517971111858E-2</v>
      </c>
      <c r="I125" s="197">
        <v>0</v>
      </c>
      <c r="J125" s="257">
        <v>7.210614421228842E-2</v>
      </c>
      <c r="K125" s="178">
        <v>3.4030535005284357E-2</v>
      </c>
    </row>
    <row r="126" spans="1:11" x14ac:dyDescent="0.2">
      <c r="A126" s="771" t="s">
        <v>814</v>
      </c>
      <c r="B126" s="621">
        <v>941801</v>
      </c>
      <c r="C126" s="1267" t="s">
        <v>798</v>
      </c>
      <c r="D126" s="1268"/>
      <c r="E126" s="177">
        <v>1.2964183695891014E-2</v>
      </c>
      <c r="F126" s="197">
        <v>1.3851950354609928E-2</v>
      </c>
      <c r="G126" s="197">
        <v>3.266982256945062E-2</v>
      </c>
      <c r="H126" s="197">
        <v>1.2344642257306013E-2</v>
      </c>
      <c r="I126" s="197">
        <v>0</v>
      </c>
      <c r="J126" s="257">
        <v>2.4180048360096719E-2</v>
      </c>
      <c r="K126" s="178">
        <v>2.9424576537461798E-2</v>
      </c>
    </row>
    <row r="127" spans="1:11" x14ac:dyDescent="0.2">
      <c r="A127" s="771" t="s">
        <v>814</v>
      </c>
      <c r="B127" s="621">
        <v>941802</v>
      </c>
      <c r="C127" s="1267" t="s">
        <v>799</v>
      </c>
      <c r="D127" s="1268"/>
      <c r="E127" s="177">
        <v>2.1039332014941771E-2</v>
      </c>
      <c r="F127" s="197">
        <v>1.9835992907801418E-2</v>
      </c>
      <c r="G127" s="197">
        <v>3.3942268334786703E-2</v>
      </c>
      <c r="H127" s="197">
        <v>1.2764528048370843E-2</v>
      </c>
      <c r="I127" s="197">
        <v>0.18604651162790695</v>
      </c>
      <c r="J127" s="257">
        <v>3.7758075516151027E-2</v>
      </c>
      <c r="K127" s="178">
        <v>3.1991773543945841E-2</v>
      </c>
    </row>
    <row r="128" spans="1:11" x14ac:dyDescent="0.2">
      <c r="A128" s="771" t="s">
        <v>814</v>
      </c>
      <c r="B128" s="621">
        <v>941803</v>
      </c>
      <c r="C128" s="1267" t="s">
        <v>800</v>
      </c>
      <c r="D128" s="1268"/>
      <c r="E128" s="177">
        <v>4.8450889914304546E-2</v>
      </c>
      <c r="F128" s="197">
        <v>2.4490248226950357E-2</v>
      </c>
      <c r="G128" s="197">
        <v>3.9815094944030176E-2</v>
      </c>
      <c r="H128" s="197">
        <v>3.3506886126973459E-2</v>
      </c>
      <c r="I128" s="197">
        <v>0</v>
      </c>
      <c r="J128" s="257">
        <v>9.6720193440386869E-3</v>
      </c>
      <c r="K128" s="178">
        <v>3.7872404238909994E-2</v>
      </c>
    </row>
    <row r="129" spans="1:13" x14ac:dyDescent="0.2">
      <c r="A129" s="771" t="s">
        <v>814</v>
      </c>
      <c r="B129" s="621">
        <v>941804</v>
      </c>
      <c r="C129" s="1267" t="s">
        <v>801</v>
      </c>
      <c r="D129" s="1268"/>
      <c r="E129" s="177">
        <v>1.4227642276422764E-2</v>
      </c>
      <c r="F129" s="197">
        <v>1.0195035460992909E-2</v>
      </c>
      <c r="G129" s="197">
        <v>5.6343542560196462E-2</v>
      </c>
      <c r="H129" s="197">
        <v>4.5683574067853547E-2</v>
      </c>
      <c r="I129" s="197">
        <v>0</v>
      </c>
      <c r="J129" s="257">
        <v>9.7340194680389357E-3</v>
      </c>
      <c r="K129" s="178">
        <v>4.8973121197406377E-2</v>
      </c>
    </row>
    <row r="130" spans="1:13" x14ac:dyDescent="0.2">
      <c r="A130" s="771" t="s">
        <v>816</v>
      </c>
      <c r="B130" s="621">
        <v>942101</v>
      </c>
      <c r="C130" s="1267" t="s">
        <v>802</v>
      </c>
      <c r="D130" s="1268"/>
      <c r="E130" s="177">
        <v>2.3840914084816523E-2</v>
      </c>
      <c r="F130" s="197">
        <v>5.7180851063829786E-2</v>
      </c>
      <c r="G130" s="197">
        <v>2.883023971810432E-2</v>
      </c>
      <c r="H130" s="197">
        <v>2.5193147463889822E-3</v>
      </c>
      <c r="I130" s="197">
        <v>0</v>
      </c>
      <c r="J130" s="257">
        <v>2.4242048484096966E-2</v>
      </c>
      <c r="K130" s="178">
        <v>2.8032077465794513E-2</v>
      </c>
    </row>
    <row r="131" spans="1:13" x14ac:dyDescent="0.2">
      <c r="A131" s="771" t="s">
        <v>816</v>
      </c>
      <c r="B131" s="621">
        <v>942102</v>
      </c>
      <c r="C131" s="1267" t="s">
        <v>803</v>
      </c>
      <c r="D131" s="1268"/>
      <c r="E131" s="177">
        <v>0</v>
      </c>
      <c r="F131" s="197">
        <v>1.8838652482269505E-3</v>
      </c>
      <c r="G131" s="197">
        <v>1.7622928938798025E-2</v>
      </c>
      <c r="H131" s="197">
        <v>9.6573731944910989E-3</v>
      </c>
      <c r="I131" s="197">
        <v>0</v>
      </c>
      <c r="J131" s="257">
        <v>1.5500031000062E-3</v>
      </c>
      <c r="K131" s="178">
        <v>1.4703361992630466E-2</v>
      </c>
    </row>
    <row r="132" spans="1:13" ht="13.5" thickBot="1" x14ac:dyDescent="0.25">
      <c r="A132" s="771" t="s">
        <v>816</v>
      </c>
      <c r="B132" s="621">
        <v>942103</v>
      </c>
      <c r="C132" s="1267" t="s">
        <v>804</v>
      </c>
      <c r="D132" s="1268"/>
      <c r="E132" s="177">
        <v>9.3386068995825085E-3</v>
      </c>
      <c r="F132" s="197">
        <v>1.7841312056737588E-2</v>
      </c>
      <c r="G132" s="197">
        <v>2.1164421348614546E-2</v>
      </c>
      <c r="H132" s="197">
        <v>2.2673832717500838E-3</v>
      </c>
      <c r="I132" s="197">
        <v>0</v>
      </c>
      <c r="J132" s="257">
        <v>1.5066030132060263E-2</v>
      </c>
      <c r="K132" s="178">
        <v>1.9130794938444402E-2</v>
      </c>
    </row>
    <row r="133" spans="1:13" ht="13.5" thickTop="1" x14ac:dyDescent="0.2">
      <c r="A133" s="764" t="s">
        <v>805</v>
      </c>
      <c r="B133" s="765"/>
      <c r="C133" s="766"/>
      <c r="D133" s="767"/>
      <c r="E133" s="775"/>
      <c r="F133" s="776"/>
      <c r="G133" s="776"/>
      <c r="H133" s="776"/>
      <c r="I133" s="776"/>
      <c r="J133" s="777"/>
      <c r="K133" s="778"/>
    </row>
    <row r="134" spans="1:13" x14ac:dyDescent="0.2">
      <c r="A134" s="771" t="s">
        <v>806</v>
      </c>
      <c r="B134" s="772"/>
      <c r="C134" s="1152" t="s">
        <v>779</v>
      </c>
      <c r="D134" s="1153"/>
      <c r="E134" s="177">
        <v>8.2948802460997579E-3</v>
      </c>
      <c r="F134" s="197">
        <v>9.8625886524822699E-3</v>
      </c>
      <c r="G134" s="197">
        <v>3.069886636649997E-4</v>
      </c>
      <c r="H134" s="197">
        <v>0</v>
      </c>
      <c r="I134" s="197">
        <v>0</v>
      </c>
      <c r="J134" s="257">
        <v>0</v>
      </c>
      <c r="K134" s="178">
        <v>1.103287726013311E-3</v>
      </c>
    </row>
    <row r="135" spans="1:13" x14ac:dyDescent="0.2">
      <c r="A135" s="771" t="s">
        <v>807</v>
      </c>
      <c r="B135" s="772"/>
      <c r="C135" s="1226" t="s">
        <v>808</v>
      </c>
      <c r="D135" s="1227"/>
      <c r="E135" s="177">
        <v>0.35766864425401013</v>
      </c>
      <c r="F135" s="197">
        <v>0.21376329787234044</v>
      </c>
      <c r="G135" s="197">
        <v>0.17641615205281985</v>
      </c>
      <c r="H135" s="197">
        <v>0.33775613033254953</v>
      </c>
      <c r="I135" s="197">
        <v>0</v>
      </c>
      <c r="J135" s="257">
        <v>0.22003844007688012</v>
      </c>
      <c r="K135" s="178">
        <v>0.19874532263132336</v>
      </c>
    </row>
    <row r="136" spans="1:13" x14ac:dyDescent="0.2">
      <c r="A136" s="771" t="s">
        <v>809</v>
      </c>
      <c r="B136" s="772"/>
      <c r="C136" s="1226" t="s">
        <v>810</v>
      </c>
      <c r="D136" s="1227"/>
      <c r="E136" s="177">
        <v>8.2893869479235327E-2</v>
      </c>
      <c r="F136" s="197">
        <v>0.19636524822695034</v>
      </c>
      <c r="G136" s="197">
        <v>0.11674912352511967</v>
      </c>
      <c r="H136" s="197">
        <v>6.2982868659724554E-3</v>
      </c>
      <c r="I136" s="197">
        <v>0.79069767441860461</v>
      </c>
      <c r="J136" s="257">
        <v>9.7340194680389361E-2</v>
      </c>
      <c r="K136" s="178">
        <v>0.11140349624382304</v>
      </c>
    </row>
    <row r="137" spans="1:13" x14ac:dyDescent="0.2">
      <c r="A137" s="771" t="s">
        <v>811</v>
      </c>
      <c r="B137" s="772"/>
      <c r="C137" s="1226" t="s">
        <v>790</v>
      </c>
      <c r="D137" s="1227"/>
      <c r="E137" s="177">
        <v>0.19100197758734341</v>
      </c>
      <c r="F137" s="197">
        <v>0.20467641843971632</v>
      </c>
      <c r="G137" s="197">
        <v>0.27077734868573256</v>
      </c>
      <c r="H137" s="197">
        <v>6.6929795095733963E-2</v>
      </c>
      <c r="I137" s="197">
        <v>2.3255813953488368E-2</v>
      </c>
      <c r="J137" s="257">
        <v>0.33994667989335975</v>
      </c>
      <c r="K137" s="178">
        <v>0.25874060955754236</v>
      </c>
    </row>
    <row r="138" spans="1:13" x14ac:dyDescent="0.2">
      <c r="A138" s="771" t="s">
        <v>812</v>
      </c>
      <c r="B138" s="772"/>
      <c r="C138" s="1226" t="s">
        <v>813</v>
      </c>
      <c r="D138" s="1227"/>
      <c r="E138" s="177">
        <v>0.23027905954735226</v>
      </c>
      <c r="F138" s="197">
        <v>0.23005319148936171</v>
      </c>
      <c r="G138" s="197">
        <v>0.20536206865868195</v>
      </c>
      <c r="H138" s="197">
        <v>0.47027208599261</v>
      </c>
      <c r="I138" s="197">
        <v>0</v>
      </c>
      <c r="J138" s="257">
        <v>0.22047244094488186</v>
      </c>
      <c r="K138" s="178">
        <v>0.21987917392670456</v>
      </c>
    </row>
    <row r="139" spans="1:13" x14ac:dyDescent="0.2">
      <c r="A139" s="771" t="s">
        <v>814</v>
      </c>
      <c r="B139" s="772"/>
      <c r="C139" s="1226" t="s">
        <v>815</v>
      </c>
      <c r="D139" s="1227"/>
      <c r="E139" s="177">
        <v>9.6682047901560098E-2</v>
      </c>
      <c r="F139" s="197">
        <v>6.837322695035461E-2</v>
      </c>
      <c r="G139" s="197">
        <v>0.16277072840846396</v>
      </c>
      <c r="H139" s="197">
        <v>0.10429963050050386</v>
      </c>
      <c r="I139" s="197">
        <v>0.18604651162790695</v>
      </c>
      <c r="J139" s="257">
        <v>8.1344162688325367E-2</v>
      </c>
      <c r="K139" s="178">
        <v>0.14826187551772402</v>
      </c>
    </row>
    <row r="140" spans="1:13" ht="13.5" thickBot="1" x14ac:dyDescent="0.25">
      <c r="A140" s="540" t="s">
        <v>816</v>
      </c>
      <c r="B140" s="772"/>
      <c r="C140" s="1154" t="s">
        <v>802</v>
      </c>
      <c r="D140" s="1155"/>
      <c r="E140" s="177">
        <v>3.3179520984399032E-2</v>
      </c>
      <c r="F140" s="197">
        <v>7.690602836879433E-2</v>
      </c>
      <c r="G140" s="197">
        <v>6.7617590005516884E-2</v>
      </c>
      <c r="H140" s="197">
        <v>1.4444071212630165E-2</v>
      </c>
      <c r="I140" s="197">
        <v>0</v>
      </c>
      <c r="J140" s="257">
        <v>4.0858081716163425E-2</v>
      </c>
      <c r="K140" s="178">
        <v>6.1866234396869377E-2</v>
      </c>
    </row>
    <row r="141" spans="1:13" ht="13.5" thickTop="1" x14ac:dyDescent="0.2">
      <c r="A141" s="764" t="s">
        <v>817</v>
      </c>
      <c r="B141" s="765"/>
      <c r="C141" s="766"/>
      <c r="D141" s="767"/>
      <c r="E141" s="775"/>
      <c r="F141" s="776"/>
      <c r="G141" s="776"/>
      <c r="H141" s="776"/>
      <c r="I141" s="776"/>
      <c r="J141" s="777"/>
      <c r="K141" s="778"/>
    </row>
    <row r="142" spans="1:13" ht="13.5" thickBot="1" x14ac:dyDescent="0.25">
      <c r="A142" s="1228" t="s">
        <v>817</v>
      </c>
      <c r="B142" s="1229"/>
      <c r="C142" s="1229"/>
      <c r="D142" s="1230"/>
      <c r="E142" s="726">
        <v>1</v>
      </c>
      <c r="F142" s="408">
        <v>1</v>
      </c>
      <c r="G142" s="408">
        <v>0.99999999999999989</v>
      </c>
      <c r="H142" s="408">
        <v>0.99999999999999989</v>
      </c>
      <c r="I142" s="408">
        <v>1</v>
      </c>
      <c r="J142" s="779">
        <v>0.99999999999999989</v>
      </c>
      <c r="K142" s="409">
        <v>0.99999999999999989</v>
      </c>
    </row>
    <row r="143" spans="1:13" ht="13.5" thickTop="1" x14ac:dyDescent="0.2"/>
    <row r="144" spans="1:13" ht="15" x14ac:dyDescent="0.25">
      <c r="A144" s="1028" t="s">
        <v>1237</v>
      </c>
      <c r="B144" s="1028"/>
      <c r="C144" s="1029" t="s">
        <v>818</v>
      </c>
      <c r="D144" s="1029"/>
      <c r="E144" s="1029"/>
      <c r="F144" s="1029"/>
      <c r="G144" s="1029"/>
      <c r="H144" s="1029"/>
      <c r="I144" s="1029"/>
      <c r="J144" s="1029"/>
      <c r="K144" s="1029"/>
      <c r="L144" s="1029"/>
      <c r="M144" s="1029"/>
    </row>
    <row r="145" spans="1:14" x14ac:dyDescent="0.2">
      <c r="A145" s="1183"/>
      <c r="B145" s="1183"/>
      <c r="C145" s="1183" t="s">
        <v>819</v>
      </c>
      <c r="D145" s="1183"/>
      <c r="E145" s="1183"/>
      <c r="F145" s="1183"/>
      <c r="G145" s="1183"/>
      <c r="H145" s="1183"/>
      <c r="I145" s="1183"/>
      <c r="J145" s="1183"/>
      <c r="K145" s="1183"/>
      <c r="L145" s="1183"/>
      <c r="M145" s="1183"/>
    </row>
    <row r="146" spans="1:14" ht="13.5" thickBot="1" x14ac:dyDescent="0.25"/>
    <row r="147" spans="1:14" ht="13.5" thickTop="1" x14ac:dyDescent="0.2">
      <c r="A147" s="1066" t="s">
        <v>820</v>
      </c>
      <c r="B147" s="1067"/>
      <c r="C147" s="1067"/>
      <c r="D147" s="1067"/>
      <c r="E147" s="1067"/>
      <c r="F147" s="1067"/>
      <c r="G147" s="1068"/>
      <c r="H147" s="780"/>
      <c r="I147" s="104"/>
      <c r="J147" s="781"/>
      <c r="K147" s="219" t="s">
        <v>821</v>
      </c>
      <c r="L147" s="782"/>
      <c r="M147" s="783" t="s">
        <v>548</v>
      </c>
      <c r="N147" s="784"/>
    </row>
    <row r="148" spans="1:14" ht="13.5" thickBot="1" x14ac:dyDescent="0.25">
      <c r="A148" s="106" t="s">
        <v>822</v>
      </c>
      <c r="B148" s="1017" t="s">
        <v>5</v>
      </c>
      <c r="C148" s="1017"/>
      <c r="D148" s="1017"/>
      <c r="E148" s="1017"/>
      <c r="F148" s="1017"/>
      <c r="G148" s="1018"/>
      <c r="H148" s="151">
        <v>2006</v>
      </c>
      <c r="I148" s="109">
        <v>2007</v>
      </c>
      <c r="J148" s="204">
        <v>2008</v>
      </c>
      <c r="K148" s="151" t="s">
        <v>823</v>
      </c>
      <c r="L148" s="487" t="s">
        <v>824</v>
      </c>
      <c r="M148" s="714" t="s">
        <v>823</v>
      </c>
      <c r="N148" s="716" t="s">
        <v>824</v>
      </c>
    </row>
    <row r="149" spans="1:14" ht="13.5" thickTop="1" x14ac:dyDescent="0.2">
      <c r="A149" s="111" t="s">
        <v>825</v>
      </c>
      <c r="B149" s="113"/>
      <c r="C149" s="113"/>
      <c r="D149" s="113"/>
      <c r="E149" s="113"/>
      <c r="F149" s="113"/>
      <c r="G149" s="114"/>
      <c r="H149" s="279"/>
      <c r="I149" s="112"/>
      <c r="J149" s="278"/>
      <c r="K149" s="279"/>
      <c r="L149" s="480"/>
      <c r="M149" s="336"/>
      <c r="N149" s="401"/>
    </row>
    <row r="150" spans="1:14" x14ac:dyDescent="0.2">
      <c r="A150" s="169" t="s">
        <v>826</v>
      </c>
      <c r="B150" s="1116" t="s">
        <v>827</v>
      </c>
      <c r="C150" s="1116"/>
      <c r="D150" s="1116"/>
      <c r="E150" s="1116"/>
      <c r="F150" s="1116"/>
      <c r="G150" s="1072"/>
      <c r="H150" s="241">
        <v>88</v>
      </c>
      <c r="I150" s="120">
        <v>76</v>
      </c>
      <c r="J150" s="240">
        <v>79</v>
      </c>
      <c r="K150" s="241">
        <v>81</v>
      </c>
      <c r="L150" s="785">
        <v>77.5</v>
      </c>
      <c r="M150" s="196">
        <v>9.4680366097415613E-4</v>
      </c>
      <c r="N150" s="178">
        <v>9.1397976271906031E-4</v>
      </c>
    </row>
    <row r="151" spans="1:14" x14ac:dyDescent="0.2">
      <c r="A151" s="169" t="s">
        <v>828</v>
      </c>
      <c r="B151" s="1116" t="s">
        <v>829</v>
      </c>
      <c r="C151" s="1116"/>
      <c r="D151" s="1116"/>
      <c r="E151" s="1116"/>
      <c r="F151" s="1116"/>
      <c r="G151" s="1072"/>
      <c r="H151" s="241">
        <v>3</v>
      </c>
      <c r="I151" s="120">
        <v>3</v>
      </c>
      <c r="J151" s="240">
        <v>3</v>
      </c>
      <c r="K151" s="241">
        <v>3</v>
      </c>
      <c r="L151" s="785">
        <v>3</v>
      </c>
      <c r="M151" s="196">
        <v>3.5066802258302081E-5</v>
      </c>
      <c r="N151" s="178">
        <v>3.53798617826733E-5</v>
      </c>
    </row>
    <row r="152" spans="1:14" x14ac:dyDescent="0.2">
      <c r="A152" s="169" t="s">
        <v>830</v>
      </c>
      <c r="B152" s="1116" t="s">
        <v>831</v>
      </c>
      <c r="C152" s="1116"/>
      <c r="D152" s="1116"/>
      <c r="E152" s="1116"/>
      <c r="F152" s="1116"/>
      <c r="G152" s="1072"/>
      <c r="H152" s="241">
        <v>61</v>
      </c>
      <c r="I152" s="120">
        <v>54</v>
      </c>
      <c r="J152" s="240">
        <v>51</v>
      </c>
      <c r="K152" s="241">
        <v>55.333333333333336</v>
      </c>
      <c r="L152" s="785">
        <v>52.5</v>
      </c>
      <c r="M152" s="196">
        <v>6.4678768609757167E-4</v>
      </c>
      <c r="N152" s="178">
        <v>6.1914758119678277E-4</v>
      </c>
    </row>
    <row r="153" spans="1:14" x14ac:dyDescent="0.2">
      <c r="A153" s="169" t="s">
        <v>832</v>
      </c>
      <c r="B153" s="1116" t="s">
        <v>833</v>
      </c>
      <c r="C153" s="1116"/>
      <c r="D153" s="1116"/>
      <c r="E153" s="1116"/>
      <c r="F153" s="1116"/>
      <c r="G153" s="1072"/>
      <c r="H153" s="241">
        <v>12</v>
      </c>
      <c r="I153" s="120">
        <v>12</v>
      </c>
      <c r="J153" s="240">
        <v>12</v>
      </c>
      <c r="K153" s="241">
        <v>12</v>
      </c>
      <c r="L153" s="785">
        <v>12</v>
      </c>
      <c r="M153" s="196">
        <v>1.4026720903320832E-4</v>
      </c>
      <c r="N153" s="178">
        <v>1.415194471306932E-4</v>
      </c>
    </row>
    <row r="154" spans="1:14" x14ac:dyDescent="0.2">
      <c r="A154" s="169" t="s">
        <v>834</v>
      </c>
      <c r="B154" s="1116" t="s">
        <v>835</v>
      </c>
      <c r="C154" s="1116"/>
      <c r="D154" s="1116"/>
      <c r="E154" s="1116"/>
      <c r="F154" s="1116"/>
      <c r="G154" s="1072"/>
      <c r="H154" s="241">
        <v>159</v>
      </c>
      <c r="I154" s="120">
        <v>156</v>
      </c>
      <c r="J154" s="240">
        <v>160</v>
      </c>
      <c r="K154" s="241">
        <v>158.33333333333334</v>
      </c>
      <c r="L154" s="785">
        <v>158</v>
      </c>
      <c r="M154" s="196">
        <v>1.8507478969659432E-3</v>
      </c>
      <c r="N154" s="178">
        <v>1.8633393872207939E-3</v>
      </c>
    </row>
    <row r="155" spans="1:14" x14ac:dyDescent="0.2">
      <c r="A155" s="169" t="s">
        <v>836</v>
      </c>
      <c r="B155" s="1116" t="s">
        <v>837</v>
      </c>
      <c r="C155" s="1116"/>
      <c r="D155" s="1116"/>
      <c r="E155" s="1116"/>
      <c r="F155" s="1116"/>
      <c r="G155" s="1072"/>
      <c r="H155" s="241">
        <v>4</v>
      </c>
      <c r="I155" s="120">
        <v>0</v>
      </c>
      <c r="J155" s="240">
        <v>0</v>
      </c>
      <c r="K155" s="241">
        <v>1.3333333333333333</v>
      </c>
      <c r="L155" s="785">
        <v>0</v>
      </c>
      <c r="M155" s="196">
        <v>1.5585245448134257E-5</v>
      </c>
      <c r="N155" s="178">
        <v>0</v>
      </c>
    </row>
    <row r="156" spans="1:14" x14ac:dyDescent="0.2">
      <c r="A156" s="169" t="s">
        <v>838</v>
      </c>
      <c r="B156" s="1116" t="s">
        <v>839</v>
      </c>
      <c r="C156" s="1116"/>
      <c r="D156" s="1116"/>
      <c r="E156" s="1116"/>
      <c r="F156" s="1116"/>
      <c r="G156" s="1072"/>
      <c r="H156" s="241">
        <v>5</v>
      </c>
      <c r="I156" s="120">
        <v>0</v>
      </c>
      <c r="J156" s="240">
        <v>0</v>
      </c>
      <c r="K156" s="241">
        <v>1.6666666666666667</v>
      </c>
      <c r="L156" s="785">
        <v>0</v>
      </c>
      <c r="M156" s="196">
        <v>1.9481556810167823E-5</v>
      </c>
      <c r="N156" s="178">
        <v>0</v>
      </c>
    </row>
    <row r="157" spans="1:14" x14ac:dyDescent="0.2">
      <c r="A157" s="169" t="s">
        <v>840</v>
      </c>
      <c r="B157" s="1116" t="s">
        <v>841</v>
      </c>
      <c r="C157" s="1116"/>
      <c r="D157" s="1116"/>
      <c r="E157" s="1116"/>
      <c r="F157" s="1116"/>
      <c r="G157" s="1072"/>
      <c r="H157" s="241">
        <v>8</v>
      </c>
      <c r="I157" s="120">
        <v>0</v>
      </c>
      <c r="J157" s="240">
        <v>0</v>
      </c>
      <c r="K157" s="241">
        <v>2.6666666666666665</v>
      </c>
      <c r="L157" s="785">
        <v>0</v>
      </c>
      <c r="M157" s="196">
        <v>3.1170490896268515E-5</v>
      </c>
      <c r="N157" s="178">
        <v>0</v>
      </c>
    </row>
    <row r="158" spans="1:14" x14ac:dyDescent="0.2">
      <c r="A158" s="169" t="s">
        <v>842</v>
      </c>
      <c r="B158" s="1116" t="s">
        <v>843</v>
      </c>
      <c r="C158" s="1116"/>
      <c r="D158" s="1116"/>
      <c r="E158" s="1116"/>
      <c r="F158" s="1116"/>
      <c r="G158" s="1072"/>
      <c r="H158" s="241">
        <v>2</v>
      </c>
      <c r="I158" s="120">
        <v>0</v>
      </c>
      <c r="J158" s="240">
        <v>0</v>
      </c>
      <c r="K158" s="241">
        <v>0.66666666666666663</v>
      </c>
      <c r="L158" s="785">
        <v>0</v>
      </c>
      <c r="M158" s="196">
        <v>7.7926227240671286E-6</v>
      </c>
      <c r="N158" s="178">
        <v>0</v>
      </c>
    </row>
    <row r="159" spans="1:14" x14ac:dyDescent="0.2">
      <c r="A159" s="169" t="s">
        <v>844</v>
      </c>
      <c r="B159" s="1116" t="s">
        <v>845</v>
      </c>
      <c r="C159" s="1116"/>
      <c r="D159" s="1116"/>
      <c r="E159" s="1116"/>
      <c r="F159" s="1116"/>
      <c r="G159" s="1072"/>
      <c r="H159" s="241">
        <v>6</v>
      </c>
      <c r="I159" s="120">
        <v>0</v>
      </c>
      <c r="J159" s="240">
        <v>0</v>
      </c>
      <c r="K159" s="241">
        <v>2</v>
      </c>
      <c r="L159" s="785">
        <v>0</v>
      </c>
      <c r="M159" s="196">
        <v>2.3377868172201386E-5</v>
      </c>
      <c r="N159" s="178">
        <v>0</v>
      </c>
    </row>
    <row r="160" spans="1:14" x14ac:dyDescent="0.2">
      <c r="A160" s="169" t="s">
        <v>846</v>
      </c>
      <c r="B160" s="1116" t="s">
        <v>847</v>
      </c>
      <c r="C160" s="1116"/>
      <c r="D160" s="1116"/>
      <c r="E160" s="1116"/>
      <c r="F160" s="1116"/>
      <c r="G160" s="1072"/>
      <c r="H160" s="241">
        <v>4</v>
      </c>
      <c r="I160" s="120">
        <v>0</v>
      </c>
      <c r="J160" s="240">
        <v>0</v>
      </c>
      <c r="K160" s="241">
        <v>1.3333333333333333</v>
      </c>
      <c r="L160" s="785">
        <v>0</v>
      </c>
      <c r="M160" s="196">
        <v>1.5585245448134257E-5</v>
      </c>
      <c r="N160" s="178">
        <v>0</v>
      </c>
    </row>
    <row r="161" spans="1:14" x14ac:dyDescent="0.2">
      <c r="A161" s="169" t="s">
        <v>848</v>
      </c>
      <c r="B161" s="1116" t="s">
        <v>849</v>
      </c>
      <c r="C161" s="1116"/>
      <c r="D161" s="1116"/>
      <c r="E161" s="1116"/>
      <c r="F161" s="1116"/>
      <c r="G161" s="1072"/>
      <c r="H161" s="241">
        <v>0</v>
      </c>
      <c r="I161" s="120">
        <v>0</v>
      </c>
      <c r="J161" s="240">
        <v>179</v>
      </c>
      <c r="K161" s="241">
        <v>59.666666666666664</v>
      </c>
      <c r="L161" s="785">
        <v>89.5</v>
      </c>
      <c r="M161" s="196">
        <v>6.974397338040079E-4</v>
      </c>
      <c r="N161" s="178">
        <v>1.0554992098497536E-3</v>
      </c>
    </row>
    <row r="162" spans="1:14" x14ac:dyDescent="0.2">
      <c r="A162" s="169" t="s">
        <v>850</v>
      </c>
      <c r="B162" s="1116" t="s">
        <v>851</v>
      </c>
      <c r="C162" s="1116"/>
      <c r="D162" s="1116"/>
      <c r="E162" s="1116"/>
      <c r="F162" s="1116"/>
      <c r="G162" s="1072"/>
      <c r="H162" s="241">
        <v>194</v>
      </c>
      <c r="I162" s="120">
        <v>165</v>
      </c>
      <c r="J162" s="240">
        <v>487</v>
      </c>
      <c r="K162" s="241">
        <v>282</v>
      </c>
      <c r="L162" s="785">
        <v>326</v>
      </c>
      <c r="M162" s="196">
        <v>3.2962794122803952E-3</v>
      </c>
      <c r="N162" s="178">
        <v>3.8446116470504991E-3</v>
      </c>
    </row>
    <row r="163" spans="1:14" x14ac:dyDescent="0.2">
      <c r="A163" s="169" t="s">
        <v>852</v>
      </c>
      <c r="B163" s="1116" t="s">
        <v>853</v>
      </c>
      <c r="C163" s="1116"/>
      <c r="D163" s="1116"/>
      <c r="E163" s="1116"/>
      <c r="F163" s="1116"/>
      <c r="G163" s="1072"/>
      <c r="H163" s="241">
        <v>403</v>
      </c>
      <c r="I163" s="120">
        <v>482</v>
      </c>
      <c r="J163" s="240">
        <v>262</v>
      </c>
      <c r="K163" s="241">
        <v>382.33333333333331</v>
      </c>
      <c r="L163" s="785">
        <v>372</v>
      </c>
      <c r="M163" s="196">
        <v>4.469069132252498E-3</v>
      </c>
      <c r="N163" s="178">
        <v>4.3871028610514892E-3</v>
      </c>
    </row>
    <row r="164" spans="1:14" x14ac:dyDescent="0.2">
      <c r="A164" s="169" t="s">
        <v>854</v>
      </c>
      <c r="B164" s="1116" t="s">
        <v>855</v>
      </c>
      <c r="C164" s="1116"/>
      <c r="D164" s="1116"/>
      <c r="E164" s="1116"/>
      <c r="F164" s="1116"/>
      <c r="G164" s="1072"/>
      <c r="H164" s="241">
        <v>284</v>
      </c>
      <c r="I164" s="120">
        <v>288</v>
      </c>
      <c r="J164" s="240">
        <v>41</v>
      </c>
      <c r="K164" s="241">
        <v>204.33333333333334</v>
      </c>
      <c r="L164" s="785">
        <v>164.5</v>
      </c>
      <c r="M164" s="196">
        <v>2.3884388649265749E-3</v>
      </c>
      <c r="N164" s="178">
        <v>1.939995754416586E-3</v>
      </c>
    </row>
    <row r="165" spans="1:14" x14ac:dyDescent="0.2">
      <c r="A165" s="169" t="s">
        <v>856</v>
      </c>
      <c r="B165" s="1116" t="s">
        <v>857</v>
      </c>
      <c r="C165" s="1116"/>
      <c r="D165" s="1116"/>
      <c r="E165" s="1116"/>
      <c r="F165" s="1116"/>
      <c r="G165" s="1072"/>
      <c r="H165" s="241">
        <v>81</v>
      </c>
      <c r="I165" s="120">
        <v>41</v>
      </c>
      <c r="J165" s="240">
        <v>152</v>
      </c>
      <c r="K165" s="241">
        <v>91.333333333333329</v>
      </c>
      <c r="L165" s="785">
        <v>96.5</v>
      </c>
      <c r="M165" s="196">
        <v>1.0675893131971966E-3</v>
      </c>
      <c r="N165" s="178">
        <v>1.1380522206759912E-3</v>
      </c>
    </row>
    <row r="166" spans="1:14" x14ac:dyDescent="0.2">
      <c r="A166" s="169" t="s">
        <v>858</v>
      </c>
      <c r="B166" s="1116" t="s">
        <v>859</v>
      </c>
      <c r="C166" s="1116"/>
      <c r="D166" s="1116"/>
      <c r="E166" s="1116"/>
      <c r="F166" s="1116"/>
      <c r="G166" s="1072"/>
      <c r="H166" s="241">
        <v>139</v>
      </c>
      <c r="I166" s="120">
        <v>138</v>
      </c>
      <c r="J166" s="240">
        <v>57</v>
      </c>
      <c r="K166" s="241">
        <v>111.33333333333333</v>
      </c>
      <c r="L166" s="785">
        <v>97.5</v>
      </c>
      <c r="M166" s="196">
        <v>1.3013679949192103E-3</v>
      </c>
      <c r="N166" s="178">
        <v>1.1498455079368823E-3</v>
      </c>
    </row>
    <row r="167" spans="1:14" x14ac:dyDescent="0.2">
      <c r="A167" s="169" t="s">
        <v>860</v>
      </c>
      <c r="B167" s="1116" t="s">
        <v>861</v>
      </c>
      <c r="C167" s="1116"/>
      <c r="D167" s="1116"/>
      <c r="E167" s="1116"/>
      <c r="F167" s="1116"/>
      <c r="G167" s="1072"/>
      <c r="H167" s="241">
        <v>67</v>
      </c>
      <c r="I167" s="120">
        <v>64</v>
      </c>
      <c r="J167" s="240">
        <v>12</v>
      </c>
      <c r="K167" s="241">
        <v>47.666666666666664</v>
      </c>
      <c r="L167" s="785">
        <v>38</v>
      </c>
      <c r="M167" s="196">
        <v>5.5717252477079961E-4</v>
      </c>
      <c r="N167" s="178">
        <v>4.4814491591386183E-4</v>
      </c>
    </row>
    <row r="168" spans="1:14" x14ac:dyDescent="0.2">
      <c r="A168" s="169" t="s">
        <v>862</v>
      </c>
      <c r="B168" s="1116" t="s">
        <v>863</v>
      </c>
      <c r="C168" s="1116"/>
      <c r="D168" s="1116"/>
      <c r="E168" s="1116"/>
      <c r="F168" s="1116"/>
      <c r="G168" s="1072"/>
      <c r="H168" s="241">
        <v>15</v>
      </c>
      <c r="I168" s="120">
        <v>8</v>
      </c>
      <c r="J168" s="240">
        <v>130</v>
      </c>
      <c r="K168" s="241">
        <v>51</v>
      </c>
      <c r="L168" s="785">
        <v>69</v>
      </c>
      <c r="M168" s="196">
        <v>5.9613563839113533E-4</v>
      </c>
      <c r="N168" s="178">
        <v>8.13736821001486E-4</v>
      </c>
    </row>
    <row r="169" spans="1:14" x14ac:dyDescent="0.2">
      <c r="A169" s="169" t="s">
        <v>864</v>
      </c>
      <c r="B169" s="1116" t="s">
        <v>865</v>
      </c>
      <c r="C169" s="1116"/>
      <c r="D169" s="1116"/>
      <c r="E169" s="1116"/>
      <c r="F169" s="1116"/>
      <c r="G169" s="1072"/>
      <c r="H169" s="241">
        <v>94</v>
      </c>
      <c r="I169" s="120">
        <v>142</v>
      </c>
      <c r="J169" s="240">
        <v>76</v>
      </c>
      <c r="K169" s="241">
        <v>104</v>
      </c>
      <c r="L169" s="785">
        <v>109</v>
      </c>
      <c r="M169" s="196">
        <v>1.2156491449544721E-3</v>
      </c>
      <c r="N169" s="178">
        <v>1.2854683114371299E-3</v>
      </c>
    </row>
    <row r="170" spans="1:14" x14ac:dyDescent="0.2">
      <c r="A170" s="169" t="s">
        <v>866</v>
      </c>
      <c r="B170" s="1116" t="s">
        <v>867</v>
      </c>
      <c r="C170" s="1116"/>
      <c r="D170" s="1116"/>
      <c r="E170" s="1116"/>
      <c r="F170" s="1116"/>
      <c r="G170" s="1072"/>
      <c r="H170" s="241">
        <v>99</v>
      </c>
      <c r="I170" s="120">
        <v>88</v>
      </c>
      <c r="J170" s="240">
        <v>156</v>
      </c>
      <c r="K170" s="241">
        <v>114.33333333333333</v>
      </c>
      <c r="L170" s="785">
        <v>122</v>
      </c>
      <c r="M170" s="196">
        <v>1.3364347971775124E-3</v>
      </c>
      <c r="N170" s="178">
        <v>1.4387810458287144E-3</v>
      </c>
    </row>
    <row r="171" spans="1:14" x14ac:dyDescent="0.2">
      <c r="A171" s="169" t="s">
        <v>868</v>
      </c>
      <c r="B171" s="1116" t="s">
        <v>869</v>
      </c>
      <c r="C171" s="1116"/>
      <c r="D171" s="1116"/>
      <c r="E171" s="1116"/>
      <c r="F171" s="1116"/>
      <c r="G171" s="1072"/>
      <c r="H171" s="241">
        <v>0</v>
      </c>
      <c r="I171" s="120">
        <v>0</v>
      </c>
      <c r="J171" s="240">
        <v>1286</v>
      </c>
      <c r="K171" s="241">
        <v>428.66666666666669</v>
      </c>
      <c r="L171" s="785">
        <v>643</v>
      </c>
      <c r="M171" s="196">
        <v>5.0106564115751633E-3</v>
      </c>
      <c r="N171" s="178">
        <v>7.5830837087529782E-3</v>
      </c>
    </row>
    <row r="172" spans="1:14" x14ac:dyDescent="0.2">
      <c r="A172" s="169" t="s">
        <v>870</v>
      </c>
      <c r="B172" s="1116" t="s">
        <v>871</v>
      </c>
      <c r="C172" s="1116"/>
      <c r="D172" s="1116"/>
      <c r="E172" s="1116"/>
      <c r="F172" s="1116"/>
      <c r="G172" s="1072"/>
      <c r="H172" s="241">
        <v>190</v>
      </c>
      <c r="I172" s="120">
        <v>162</v>
      </c>
      <c r="J172" s="240">
        <v>49</v>
      </c>
      <c r="K172" s="241">
        <v>133.66666666666666</v>
      </c>
      <c r="L172" s="785">
        <v>105.5</v>
      </c>
      <c r="M172" s="196">
        <v>1.5624208561754592E-3</v>
      </c>
      <c r="N172" s="178">
        <v>1.2441918060240112E-3</v>
      </c>
    </row>
    <row r="173" spans="1:14" x14ac:dyDescent="0.2">
      <c r="A173" s="169" t="s">
        <v>872</v>
      </c>
      <c r="B173" s="1116" t="s">
        <v>873</v>
      </c>
      <c r="C173" s="1116"/>
      <c r="D173" s="1116"/>
      <c r="E173" s="1116"/>
      <c r="F173" s="1116"/>
      <c r="G173" s="1072"/>
      <c r="H173" s="241">
        <v>1312</v>
      </c>
      <c r="I173" s="120">
        <v>1293</v>
      </c>
      <c r="J173" s="240">
        <v>0</v>
      </c>
      <c r="K173" s="241">
        <v>868.33333333333337</v>
      </c>
      <c r="L173" s="785">
        <v>646.5</v>
      </c>
      <c r="M173" s="196">
        <v>1.0149891098097436E-2</v>
      </c>
      <c r="N173" s="178">
        <v>7.6243602141660965E-3</v>
      </c>
    </row>
    <row r="174" spans="1:14" x14ac:dyDescent="0.2">
      <c r="A174" s="169" t="s">
        <v>874</v>
      </c>
      <c r="B174" s="1116" t="s">
        <v>875</v>
      </c>
      <c r="C174" s="1116"/>
      <c r="D174" s="1116"/>
      <c r="E174" s="1116"/>
      <c r="F174" s="1116"/>
      <c r="G174" s="1072"/>
      <c r="H174" s="241">
        <v>68</v>
      </c>
      <c r="I174" s="120">
        <v>61</v>
      </c>
      <c r="J174" s="240">
        <v>0</v>
      </c>
      <c r="K174" s="241">
        <v>43</v>
      </c>
      <c r="L174" s="785">
        <v>30.5</v>
      </c>
      <c r="M174" s="196">
        <v>5.026241657023298E-4</v>
      </c>
      <c r="N174" s="178">
        <v>3.596952614571786E-4</v>
      </c>
    </row>
    <row r="175" spans="1:14" x14ac:dyDescent="0.2">
      <c r="A175" s="169" t="s">
        <v>876</v>
      </c>
      <c r="B175" s="1116" t="s">
        <v>877</v>
      </c>
      <c r="C175" s="1116"/>
      <c r="D175" s="1116"/>
      <c r="E175" s="1116"/>
      <c r="F175" s="1116"/>
      <c r="G175" s="1072"/>
      <c r="H175" s="241">
        <v>1281</v>
      </c>
      <c r="I175" s="120">
        <v>1262</v>
      </c>
      <c r="J175" s="240">
        <v>1229</v>
      </c>
      <c r="K175" s="241">
        <v>1257.3333333333333</v>
      </c>
      <c r="L175" s="785">
        <v>1245.5</v>
      </c>
      <c r="M175" s="196">
        <v>1.4696886457590604E-2</v>
      </c>
      <c r="N175" s="178">
        <v>1.4688539283439866E-2</v>
      </c>
    </row>
    <row r="176" spans="1:14" x14ac:dyDescent="0.2">
      <c r="A176" s="169" t="s">
        <v>878</v>
      </c>
      <c r="B176" s="1116" t="s">
        <v>879</v>
      </c>
      <c r="C176" s="1116"/>
      <c r="D176" s="1116"/>
      <c r="E176" s="1116"/>
      <c r="F176" s="1116"/>
      <c r="G176" s="1072"/>
      <c r="H176" s="241">
        <v>534</v>
      </c>
      <c r="I176" s="120">
        <v>522</v>
      </c>
      <c r="J176" s="240">
        <v>529</v>
      </c>
      <c r="K176" s="241">
        <v>528.33333333333337</v>
      </c>
      <c r="L176" s="785">
        <v>525.5</v>
      </c>
      <c r="M176" s="196">
        <v>6.1756535088231994E-3</v>
      </c>
      <c r="N176" s="178">
        <v>6.1973724555982731E-3</v>
      </c>
    </row>
    <row r="177" spans="1:15" x14ac:dyDescent="0.2">
      <c r="A177" s="169" t="s">
        <v>880</v>
      </c>
      <c r="B177" s="1116" t="s">
        <v>881</v>
      </c>
      <c r="C177" s="1116"/>
      <c r="D177" s="1116"/>
      <c r="E177" s="1116"/>
      <c r="F177" s="1116"/>
      <c r="G177" s="1072"/>
      <c r="H177" s="241">
        <v>638</v>
      </c>
      <c r="I177" s="120">
        <v>618</v>
      </c>
      <c r="J177" s="240">
        <v>598</v>
      </c>
      <c r="K177" s="241">
        <v>618</v>
      </c>
      <c r="L177" s="785">
        <v>608</v>
      </c>
      <c r="M177" s="196">
        <v>7.2237612652102283E-3</v>
      </c>
      <c r="N177" s="178">
        <v>7.1703186546217892E-3</v>
      </c>
    </row>
    <row r="178" spans="1:15" x14ac:dyDescent="0.2">
      <c r="A178" s="169" t="s">
        <v>882</v>
      </c>
      <c r="B178" s="1116" t="s">
        <v>883</v>
      </c>
      <c r="C178" s="1116"/>
      <c r="D178" s="1116"/>
      <c r="E178" s="1116"/>
      <c r="F178" s="1116"/>
      <c r="G178" s="1072"/>
      <c r="H178" s="241">
        <v>218</v>
      </c>
      <c r="I178" s="120">
        <v>207</v>
      </c>
      <c r="J178" s="240">
        <v>225</v>
      </c>
      <c r="K178" s="241">
        <v>216.66666666666666</v>
      </c>
      <c r="L178" s="785">
        <v>216</v>
      </c>
      <c r="M178" s="196">
        <v>2.5326023853218167E-3</v>
      </c>
      <c r="N178" s="178">
        <v>2.5473500483524777E-3</v>
      </c>
    </row>
    <row r="179" spans="1:15" x14ac:dyDescent="0.2">
      <c r="A179" s="169" t="s">
        <v>884</v>
      </c>
      <c r="B179" s="1116" t="s">
        <v>885</v>
      </c>
      <c r="C179" s="1116"/>
      <c r="D179" s="1116"/>
      <c r="E179" s="1116"/>
      <c r="F179" s="1116"/>
      <c r="G179" s="1072"/>
      <c r="H179" s="241">
        <v>389</v>
      </c>
      <c r="I179" s="120">
        <v>380</v>
      </c>
      <c r="J179" s="240">
        <v>359</v>
      </c>
      <c r="K179" s="241">
        <v>376</v>
      </c>
      <c r="L179" s="785">
        <v>369.5</v>
      </c>
      <c r="M179" s="196">
        <v>4.3950392163738606E-3</v>
      </c>
      <c r="N179" s="178">
        <v>4.3576196428992617E-3</v>
      </c>
      <c r="O179" s="117"/>
    </row>
    <row r="180" spans="1:15" x14ac:dyDescent="0.2">
      <c r="A180" s="786"/>
      <c r="B180" s="1014" t="s">
        <v>886</v>
      </c>
      <c r="C180" s="1014"/>
      <c r="D180" s="1014"/>
      <c r="E180" s="1014"/>
      <c r="F180" s="1014"/>
      <c r="G180" s="1015"/>
      <c r="H180" s="787">
        <v>6358</v>
      </c>
      <c r="I180" s="788">
        <v>6222</v>
      </c>
      <c r="J180" s="789">
        <v>6132</v>
      </c>
      <c r="K180" s="787">
        <v>6237.333333333333</v>
      </c>
      <c r="L180" s="790">
        <v>6177</v>
      </c>
      <c r="M180" s="324">
        <v>7.2907778206372051E-2</v>
      </c>
      <c r="N180" s="405">
        <v>7.2847135410524316E-2</v>
      </c>
    </row>
    <row r="181" spans="1:15" x14ac:dyDescent="0.2">
      <c r="A181" s="447" t="s">
        <v>887</v>
      </c>
      <c r="B181" s="1259" t="s">
        <v>888</v>
      </c>
      <c r="C181" s="1259"/>
      <c r="D181" s="1259"/>
      <c r="E181" s="1259"/>
      <c r="F181" s="1259"/>
      <c r="G181" s="1260"/>
      <c r="H181" s="791">
        <v>6364</v>
      </c>
      <c r="I181" s="792">
        <v>6222</v>
      </c>
      <c r="J181" s="793">
        <v>6132</v>
      </c>
      <c r="K181" s="791">
        <v>6239.333333333333</v>
      </c>
      <c r="L181" s="794">
        <v>6177</v>
      </c>
      <c r="M181" s="795">
        <v>7.0755982959292071E-2</v>
      </c>
      <c r="N181" s="796">
        <v>7.0651210403811074E-2</v>
      </c>
    </row>
    <row r="182" spans="1:15" ht="13.5" thickBot="1" x14ac:dyDescent="0.25">
      <c r="A182" s="169" t="s">
        <v>889</v>
      </c>
      <c r="B182" s="1116" t="s">
        <v>890</v>
      </c>
      <c r="C182" s="1116"/>
      <c r="D182" s="1116"/>
      <c r="E182" s="1116"/>
      <c r="F182" s="1116"/>
      <c r="G182" s="1072"/>
      <c r="H182" s="241">
        <v>3853</v>
      </c>
      <c r="I182" s="120">
        <v>3852</v>
      </c>
      <c r="J182" s="240">
        <v>3817</v>
      </c>
      <c r="K182" s="241">
        <v>3840.6666666666665</v>
      </c>
      <c r="L182" s="785">
        <v>3834.5</v>
      </c>
      <c r="M182" s="196">
        <v>4.3554356002615841E-2</v>
      </c>
      <c r="N182" s="178">
        <v>4.3858194316563633E-2</v>
      </c>
    </row>
    <row r="183" spans="1:15" ht="13.5" thickTop="1" x14ac:dyDescent="0.2">
      <c r="A183" s="111" t="s">
        <v>761</v>
      </c>
      <c r="B183" s="113"/>
      <c r="C183" s="113"/>
      <c r="D183" s="113"/>
      <c r="E183" s="113"/>
      <c r="F183" s="113"/>
      <c r="G183" s="114"/>
      <c r="H183" s="279"/>
      <c r="I183" s="112"/>
      <c r="J183" s="278"/>
      <c r="K183" s="279"/>
      <c r="L183" s="797"/>
      <c r="M183" s="336"/>
      <c r="N183" s="401"/>
    </row>
    <row r="184" spans="1:15" x14ac:dyDescent="0.2">
      <c r="A184" s="169" t="s">
        <v>891</v>
      </c>
      <c r="B184" s="1116" t="s">
        <v>892</v>
      </c>
      <c r="C184" s="1116"/>
      <c r="D184" s="1116"/>
      <c r="E184" s="1116"/>
      <c r="F184" s="1116"/>
      <c r="G184" s="1072"/>
      <c r="H184" s="241">
        <v>222</v>
      </c>
      <c r="I184" s="120">
        <v>214</v>
      </c>
      <c r="J184" s="240">
        <v>201</v>
      </c>
      <c r="K184" s="241">
        <v>212.33333333333334</v>
      </c>
      <c r="L184" s="785">
        <v>207.5</v>
      </c>
      <c r="M184" s="196">
        <v>2.4819503376153807E-3</v>
      </c>
      <c r="N184" s="178">
        <v>2.4471071066349036E-3</v>
      </c>
    </row>
    <row r="185" spans="1:15" x14ac:dyDescent="0.2">
      <c r="A185" s="169" t="s">
        <v>893</v>
      </c>
      <c r="B185" s="1116" t="s">
        <v>894</v>
      </c>
      <c r="C185" s="1116"/>
      <c r="D185" s="1116"/>
      <c r="E185" s="1116"/>
      <c r="F185" s="1116"/>
      <c r="G185" s="1072"/>
      <c r="H185" s="241">
        <v>125</v>
      </c>
      <c r="I185" s="120">
        <v>121</v>
      </c>
      <c r="J185" s="240">
        <v>117</v>
      </c>
      <c r="K185" s="241">
        <v>121</v>
      </c>
      <c r="L185" s="785">
        <v>119</v>
      </c>
      <c r="M185" s="196">
        <v>1.4143610244181839E-3</v>
      </c>
      <c r="N185" s="178">
        <v>1.4034011840460411E-3</v>
      </c>
    </row>
    <row r="186" spans="1:15" x14ac:dyDescent="0.2">
      <c r="A186" s="169" t="s">
        <v>895</v>
      </c>
      <c r="B186" s="1116" t="s">
        <v>896</v>
      </c>
      <c r="C186" s="1116"/>
      <c r="D186" s="1116"/>
      <c r="E186" s="1116"/>
      <c r="F186" s="1116"/>
      <c r="G186" s="1072"/>
      <c r="H186" s="241">
        <v>63</v>
      </c>
      <c r="I186" s="120">
        <v>62</v>
      </c>
      <c r="J186" s="240">
        <v>58</v>
      </c>
      <c r="K186" s="241">
        <v>61</v>
      </c>
      <c r="L186" s="785">
        <v>60</v>
      </c>
      <c r="M186" s="196">
        <v>7.1302497925214219E-4</v>
      </c>
      <c r="N186" s="178">
        <v>7.0759723565346606E-4</v>
      </c>
    </row>
    <row r="187" spans="1:15" x14ac:dyDescent="0.2">
      <c r="A187" s="169" t="s">
        <v>897</v>
      </c>
      <c r="B187" s="1116" t="s">
        <v>898</v>
      </c>
      <c r="C187" s="1116"/>
      <c r="D187" s="1116"/>
      <c r="E187" s="1116"/>
      <c r="F187" s="1116"/>
      <c r="G187" s="1072"/>
      <c r="H187" s="241">
        <v>14</v>
      </c>
      <c r="I187" s="120">
        <v>14</v>
      </c>
      <c r="J187" s="240">
        <v>12</v>
      </c>
      <c r="K187" s="241">
        <v>13.333333333333334</v>
      </c>
      <c r="L187" s="785">
        <v>13</v>
      </c>
      <c r="M187" s="196">
        <v>1.5585245448134259E-4</v>
      </c>
      <c r="N187" s="178">
        <v>1.5331273439158431E-4</v>
      </c>
    </row>
    <row r="188" spans="1:15" x14ac:dyDescent="0.2">
      <c r="A188" s="169" t="s">
        <v>899</v>
      </c>
      <c r="B188" s="1116" t="s">
        <v>900</v>
      </c>
      <c r="C188" s="1116"/>
      <c r="D188" s="1116"/>
      <c r="E188" s="1116"/>
      <c r="F188" s="1116"/>
      <c r="G188" s="1072"/>
      <c r="H188" s="241">
        <v>72</v>
      </c>
      <c r="I188" s="120">
        <v>69</v>
      </c>
      <c r="J188" s="240">
        <v>68</v>
      </c>
      <c r="K188" s="241">
        <v>69.666666666666671</v>
      </c>
      <c r="L188" s="785">
        <v>68.5</v>
      </c>
      <c r="M188" s="196">
        <v>8.1432907466501498E-4</v>
      </c>
      <c r="N188" s="178">
        <v>8.0784017737104037E-4</v>
      </c>
    </row>
    <row r="189" spans="1:15" x14ac:dyDescent="0.2">
      <c r="A189" s="169" t="s">
        <v>901</v>
      </c>
      <c r="B189" s="1116" t="s">
        <v>902</v>
      </c>
      <c r="C189" s="1116"/>
      <c r="D189" s="1116"/>
      <c r="E189" s="1116"/>
      <c r="F189" s="1116"/>
      <c r="G189" s="1072"/>
      <c r="H189" s="241">
        <v>38</v>
      </c>
      <c r="I189" s="120">
        <v>38</v>
      </c>
      <c r="J189" s="240">
        <v>37</v>
      </c>
      <c r="K189" s="241">
        <v>37.666666666666664</v>
      </c>
      <c r="L189" s="785">
        <v>37.5</v>
      </c>
      <c r="M189" s="196">
        <v>4.4028318390979269E-4</v>
      </c>
      <c r="N189" s="178">
        <v>4.4224827228341626E-4</v>
      </c>
    </row>
    <row r="190" spans="1:15" x14ac:dyDescent="0.2">
      <c r="A190" s="169" t="s">
        <v>903</v>
      </c>
      <c r="B190" s="1116" t="s">
        <v>904</v>
      </c>
      <c r="C190" s="1116"/>
      <c r="D190" s="1116"/>
      <c r="E190" s="1116"/>
      <c r="F190" s="1116"/>
      <c r="G190" s="1072"/>
      <c r="H190" s="241">
        <v>14</v>
      </c>
      <c r="I190" s="120">
        <v>12</v>
      </c>
      <c r="J190" s="240">
        <v>11</v>
      </c>
      <c r="K190" s="241">
        <v>12.333333333333334</v>
      </c>
      <c r="L190" s="785">
        <v>11.5</v>
      </c>
      <c r="M190" s="196">
        <v>1.4416352039524187E-4</v>
      </c>
      <c r="N190" s="178">
        <v>1.3562280350024766E-4</v>
      </c>
    </row>
    <row r="191" spans="1:15" x14ac:dyDescent="0.2">
      <c r="A191" s="169" t="s">
        <v>905</v>
      </c>
      <c r="B191" s="1116" t="s">
        <v>906</v>
      </c>
      <c r="C191" s="1116"/>
      <c r="D191" s="1116"/>
      <c r="E191" s="1116"/>
      <c r="F191" s="1116"/>
      <c r="G191" s="1072"/>
      <c r="H191" s="241">
        <v>167</v>
      </c>
      <c r="I191" s="120">
        <v>0</v>
      </c>
      <c r="J191" s="240">
        <v>0</v>
      </c>
      <c r="K191" s="241">
        <v>55.666666666666664</v>
      </c>
      <c r="L191" s="785">
        <v>0</v>
      </c>
      <c r="M191" s="196">
        <v>6.5068399745960514E-4</v>
      </c>
      <c r="N191" s="178">
        <v>0</v>
      </c>
    </row>
    <row r="192" spans="1:15" x14ac:dyDescent="0.2">
      <c r="A192" s="169" t="s">
        <v>907</v>
      </c>
      <c r="B192" s="1116" t="s">
        <v>908</v>
      </c>
      <c r="C192" s="1116"/>
      <c r="D192" s="1116"/>
      <c r="E192" s="1116"/>
      <c r="F192" s="1116"/>
      <c r="G192" s="1072"/>
      <c r="H192" s="241">
        <v>22</v>
      </c>
      <c r="I192" s="120">
        <v>165</v>
      </c>
      <c r="J192" s="240">
        <v>161</v>
      </c>
      <c r="K192" s="241">
        <v>116</v>
      </c>
      <c r="L192" s="785">
        <v>163</v>
      </c>
      <c r="M192" s="196">
        <v>1.3559163539876803E-3</v>
      </c>
      <c r="N192" s="178">
        <v>1.9223058235252495E-3</v>
      </c>
    </row>
    <row r="193" spans="1:18" x14ac:dyDescent="0.2">
      <c r="A193" s="169" t="s">
        <v>909</v>
      </c>
      <c r="B193" s="1116" t="s">
        <v>910</v>
      </c>
      <c r="C193" s="1116"/>
      <c r="D193" s="1116"/>
      <c r="E193" s="1116"/>
      <c r="F193" s="1116"/>
      <c r="G193" s="1072"/>
      <c r="H193" s="241">
        <v>755</v>
      </c>
      <c r="I193" s="120">
        <v>23</v>
      </c>
      <c r="J193" s="240">
        <v>23</v>
      </c>
      <c r="K193" s="241">
        <v>267</v>
      </c>
      <c r="L193" s="785">
        <v>23</v>
      </c>
      <c r="M193" s="196">
        <v>3.1209454009888849E-3</v>
      </c>
      <c r="N193" s="178">
        <v>2.7124560700049531E-4</v>
      </c>
    </row>
    <row r="194" spans="1:18" x14ac:dyDescent="0.2">
      <c r="A194" s="169" t="s">
        <v>911</v>
      </c>
      <c r="B194" s="1116" t="s">
        <v>912</v>
      </c>
      <c r="C194" s="1116"/>
      <c r="D194" s="1116"/>
      <c r="E194" s="1116"/>
      <c r="F194" s="1116"/>
      <c r="G194" s="1072"/>
      <c r="H194" s="241">
        <v>30</v>
      </c>
      <c r="I194" s="120">
        <v>748</v>
      </c>
      <c r="J194" s="240">
        <v>739</v>
      </c>
      <c r="K194" s="241">
        <v>505.66666666666669</v>
      </c>
      <c r="L194" s="785">
        <v>743.5</v>
      </c>
      <c r="M194" s="196">
        <v>5.9107043362049173E-3</v>
      </c>
      <c r="N194" s="178">
        <v>8.7683090784725342E-3</v>
      </c>
    </row>
    <row r="195" spans="1:18" x14ac:dyDescent="0.2">
      <c r="A195" s="169" t="s">
        <v>913</v>
      </c>
      <c r="B195" s="1116" t="s">
        <v>914</v>
      </c>
      <c r="C195" s="1116"/>
      <c r="D195" s="1116"/>
      <c r="E195" s="1116"/>
      <c r="F195" s="1116"/>
      <c r="G195" s="1072"/>
      <c r="H195" s="241">
        <v>243</v>
      </c>
      <c r="I195" s="120">
        <v>29</v>
      </c>
      <c r="J195" s="240">
        <v>29</v>
      </c>
      <c r="K195" s="241">
        <v>100.33333333333333</v>
      </c>
      <c r="L195" s="785">
        <v>29</v>
      </c>
      <c r="M195" s="196">
        <v>1.1727897199721028E-3</v>
      </c>
      <c r="N195" s="178">
        <v>3.4200533056584194E-4</v>
      </c>
    </row>
    <row r="196" spans="1:18" x14ac:dyDescent="0.2">
      <c r="A196" s="169" t="s">
        <v>915</v>
      </c>
      <c r="B196" s="1116" t="s">
        <v>916</v>
      </c>
      <c r="C196" s="1116"/>
      <c r="D196" s="1116"/>
      <c r="E196" s="1116"/>
      <c r="F196" s="1116"/>
      <c r="G196" s="1072"/>
      <c r="H196" s="241">
        <v>42</v>
      </c>
      <c r="I196" s="120">
        <v>239</v>
      </c>
      <c r="J196" s="240">
        <v>218</v>
      </c>
      <c r="K196" s="241">
        <v>166.33333333333334</v>
      </c>
      <c r="L196" s="785">
        <v>228.5</v>
      </c>
      <c r="M196" s="196">
        <v>1.9442593696547487E-3</v>
      </c>
      <c r="N196" s="178">
        <v>2.6947661391136164E-3</v>
      </c>
    </row>
    <row r="197" spans="1:18" x14ac:dyDescent="0.2">
      <c r="A197" s="169" t="s">
        <v>917</v>
      </c>
      <c r="B197" s="1116" t="s">
        <v>918</v>
      </c>
      <c r="C197" s="1116"/>
      <c r="D197" s="1116"/>
      <c r="E197" s="1116"/>
      <c r="F197" s="1116"/>
      <c r="G197" s="1072"/>
      <c r="H197" s="241">
        <v>366</v>
      </c>
      <c r="I197" s="120">
        <v>40</v>
      </c>
      <c r="J197" s="240">
        <v>36</v>
      </c>
      <c r="K197" s="241">
        <v>147.33333333333334</v>
      </c>
      <c r="L197" s="785">
        <v>38</v>
      </c>
      <c r="M197" s="196">
        <v>1.7221696220188355E-3</v>
      </c>
      <c r="N197" s="178">
        <v>4.4814491591386183E-4</v>
      </c>
    </row>
    <row r="198" spans="1:18" x14ac:dyDescent="0.2">
      <c r="A198" s="169" t="s">
        <v>919</v>
      </c>
      <c r="B198" s="1116" t="s">
        <v>920</v>
      </c>
      <c r="C198" s="1116"/>
      <c r="D198" s="1116"/>
      <c r="E198" s="1116"/>
      <c r="F198" s="1116"/>
      <c r="G198" s="1072"/>
      <c r="H198" s="241">
        <v>150</v>
      </c>
      <c r="I198" s="120">
        <v>0</v>
      </c>
      <c r="J198" s="240">
        <v>0</v>
      </c>
      <c r="K198" s="241">
        <v>50</v>
      </c>
      <c r="L198" s="785">
        <v>0</v>
      </c>
      <c r="M198" s="196">
        <v>5.8444670430503462E-4</v>
      </c>
      <c r="N198" s="178">
        <v>0</v>
      </c>
    </row>
    <row r="199" spans="1:18" x14ac:dyDescent="0.2">
      <c r="A199" s="169" t="s">
        <v>921</v>
      </c>
      <c r="B199" s="1116" t="s">
        <v>922</v>
      </c>
      <c r="C199" s="1116"/>
      <c r="D199" s="1116"/>
      <c r="E199" s="1116"/>
      <c r="F199" s="1116"/>
      <c r="G199" s="1072"/>
      <c r="H199" s="241">
        <v>9</v>
      </c>
      <c r="I199" s="120">
        <v>357</v>
      </c>
      <c r="J199" s="240">
        <v>342</v>
      </c>
      <c r="K199" s="241">
        <v>236</v>
      </c>
      <c r="L199" s="785">
        <v>349.5</v>
      </c>
      <c r="M199" s="196">
        <v>2.7585884443197635E-3</v>
      </c>
      <c r="N199" s="178">
        <v>4.1217538976814393E-3</v>
      </c>
    </row>
    <row r="200" spans="1:18" x14ac:dyDescent="0.2">
      <c r="A200" s="169" t="s">
        <v>923</v>
      </c>
      <c r="B200" s="1116" t="s">
        <v>924</v>
      </c>
      <c r="C200" s="1116"/>
      <c r="D200" s="1116"/>
      <c r="E200" s="1116"/>
      <c r="F200" s="1116"/>
      <c r="G200" s="1072"/>
      <c r="H200" s="241">
        <v>107</v>
      </c>
      <c r="I200" s="120">
        <v>143</v>
      </c>
      <c r="J200" s="240">
        <v>140</v>
      </c>
      <c r="K200" s="241">
        <v>130</v>
      </c>
      <c r="L200" s="785">
        <v>141.5</v>
      </c>
      <c r="M200" s="196">
        <v>1.5195614311930899E-3</v>
      </c>
      <c r="N200" s="178">
        <v>1.6687501474160907E-3</v>
      </c>
      <c r="R200" s="117"/>
    </row>
    <row r="201" spans="1:18" x14ac:dyDescent="0.2">
      <c r="A201" s="169" t="s">
        <v>925</v>
      </c>
      <c r="B201" s="1116" t="s">
        <v>926</v>
      </c>
      <c r="C201" s="1116"/>
      <c r="D201" s="1116"/>
      <c r="E201" s="1116"/>
      <c r="F201" s="1116"/>
      <c r="G201" s="1072"/>
      <c r="H201" s="241">
        <v>254</v>
      </c>
      <c r="I201" s="120">
        <v>9</v>
      </c>
      <c r="J201" s="240">
        <v>9</v>
      </c>
      <c r="K201" s="241">
        <v>90.666666666666671</v>
      </c>
      <c r="L201" s="785">
        <v>9</v>
      </c>
      <c r="M201" s="196">
        <v>1.0597966904731294E-3</v>
      </c>
      <c r="N201" s="178">
        <v>1.0613958534801991E-4</v>
      </c>
    </row>
    <row r="202" spans="1:18" x14ac:dyDescent="0.2">
      <c r="A202" s="169" t="s">
        <v>927</v>
      </c>
      <c r="B202" s="1116" t="s">
        <v>928</v>
      </c>
      <c r="C202" s="1116"/>
      <c r="D202" s="1116"/>
      <c r="E202" s="1116"/>
      <c r="F202" s="1116"/>
      <c r="G202" s="1072"/>
      <c r="H202" s="241">
        <v>0</v>
      </c>
      <c r="I202" s="120">
        <v>100</v>
      </c>
      <c r="J202" s="240">
        <v>99</v>
      </c>
      <c r="K202" s="241">
        <v>66.333333333333329</v>
      </c>
      <c r="L202" s="785">
        <v>99.5</v>
      </c>
      <c r="M202" s="196">
        <v>7.7536596104467925E-4</v>
      </c>
      <c r="N202" s="178">
        <v>1.1734320824586645E-3</v>
      </c>
    </row>
    <row r="203" spans="1:18" x14ac:dyDescent="0.2">
      <c r="A203" s="169" t="s">
        <v>929</v>
      </c>
      <c r="B203" s="1116" t="s">
        <v>930</v>
      </c>
      <c r="C203" s="1116"/>
      <c r="D203" s="1116"/>
      <c r="E203" s="1116"/>
      <c r="F203" s="1116"/>
      <c r="G203" s="1072"/>
      <c r="H203" s="241">
        <v>0</v>
      </c>
      <c r="I203" s="120">
        <v>1</v>
      </c>
      <c r="J203" s="240">
        <v>0</v>
      </c>
      <c r="K203" s="241">
        <v>0.33333333333333331</v>
      </c>
      <c r="L203" s="785">
        <v>0.5</v>
      </c>
      <c r="M203" s="196">
        <v>3.8963113620335643E-6</v>
      </c>
      <c r="N203" s="178">
        <v>5.89664363044555E-6</v>
      </c>
    </row>
    <row r="204" spans="1:18" x14ac:dyDescent="0.2">
      <c r="A204" s="169" t="s">
        <v>931</v>
      </c>
      <c r="B204" s="1116" t="s">
        <v>932</v>
      </c>
      <c r="C204" s="1116"/>
      <c r="D204" s="1116"/>
      <c r="E204" s="1116"/>
      <c r="F204" s="1116"/>
      <c r="G204" s="1072"/>
      <c r="H204" s="241">
        <v>0</v>
      </c>
      <c r="I204" s="120">
        <v>250</v>
      </c>
      <c r="J204" s="240">
        <v>237</v>
      </c>
      <c r="K204" s="241">
        <v>162.33333333333334</v>
      </c>
      <c r="L204" s="785">
        <v>243.5</v>
      </c>
      <c r="M204" s="196">
        <v>1.8975036333103458E-3</v>
      </c>
      <c r="N204" s="178">
        <v>2.8716654480269829E-3</v>
      </c>
    </row>
    <row r="205" spans="1:18" x14ac:dyDescent="0.2">
      <c r="A205" s="169" t="s">
        <v>933</v>
      </c>
      <c r="B205" s="1116" t="s">
        <v>934</v>
      </c>
      <c r="C205" s="1116"/>
      <c r="D205" s="1116"/>
      <c r="E205" s="1116"/>
      <c r="F205" s="1116"/>
      <c r="G205" s="1072"/>
      <c r="H205" s="241">
        <v>0</v>
      </c>
      <c r="I205" s="120">
        <v>1</v>
      </c>
      <c r="J205" s="240">
        <v>0</v>
      </c>
      <c r="K205" s="241">
        <v>0.33333333333333331</v>
      </c>
      <c r="L205" s="785">
        <v>0.5</v>
      </c>
      <c r="M205" s="196">
        <v>3.8963113620335643E-6</v>
      </c>
      <c r="N205" s="178">
        <v>5.89664363044555E-6</v>
      </c>
    </row>
    <row r="206" spans="1:18" x14ac:dyDescent="0.2">
      <c r="A206" s="169" t="s">
        <v>935</v>
      </c>
      <c r="B206" s="1116" t="s">
        <v>936</v>
      </c>
      <c r="C206" s="1116"/>
      <c r="D206" s="1116"/>
      <c r="E206" s="1116"/>
      <c r="F206" s="1116"/>
      <c r="G206" s="1072"/>
      <c r="H206" s="241">
        <v>3</v>
      </c>
      <c r="I206" s="120">
        <v>4</v>
      </c>
      <c r="J206" s="240">
        <v>4</v>
      </c>
      <c r="K206" s="241">
        <v>3.6666666666666665</v>
      </c>
      <c r="L206" s="785">
        <v>4</v>
      </c>
      <c r="M206" s="196">
        <v>4.2859424982369206E-5</v>
      </c>
      <c r="N206" s="178">
        <v>4.71731490435644E-5</v>
      </c>
    </row>
    <row r="207" spans="1:18" x14ac:dyDescent="0.2">
      <c r="A207" s="169" t="s">
        <v>937</v>
      </c>
      <c r="B207" s="1116" t="s">
        <v>938</v>
      </c>
      <c r="C207" s="1116"/>
      <c r="D207" s="1116"/>
      <c r="E207" s="1116"/>
      <c r="F207" s="1116"/>
      <c r="G207" s="1072"/>
      <c r="H207" s="241">
        <v>0</v>
      </c>
      <c r="I207" s="120">
        <v>0</v>
      </c>
      <c r="J207" s="240">
        <v>0</v>
      </c>
      <c r="K207" s="241">
        <v>0</v>
      </c>
      <c r="L207" s="785">
        <v>0</v>
      </c>
      <c r="M207" s="196">
        <v>0</v>
      </c>
      <c r="N207" s="178">
        <v>0</v>
      </c>
    </row>
    <row r="208" spans="1:18" x14ac:dyDescent="0.2">
      <c r="A208" s="169" t="s">
        <v>939</v>
      </c>
      <c r="B208" s="1116" t="s">
        <v>940</v>
      </c>
      <c r="C208" s="1116"/>
      <c r="D208" s="1116"/>
      <c r="E208" s="1116"/>
      <c r="F208" s="1116"/>
      <c r="G208" s="1072"/>
      <c r="H208" s="241">
        <v>0</v>
      </c>
      <c r="I208" s="120">
        <v>1</v>
      </c>
      <c r="J208" s="240">
        <v>1</v>
      </c>
      <c r="K208" s="241">
        <v>0.66666666666666663</v>
      </c>
      <c r="L208" s="785">
        <v>1</v>
      </c>
      <c r="M208" s="196">
        <v>7.7926227240671286E-6</v>
      </c>
      <c r="N208" s="178">
        <v>1.17932872608911E-5</v>
      </c>
    </row>
    <row r="209" spans="1:14" x14ac:dyDescent="0.2">
      <c r="A209" s="106"/>
      <c r="B209" s="1014" t="s">
        <v>886</v>
      </c>
      <c r="C209" s="1014"/>
      <c r="D209" s="1014"/>
      <c r="E209" s="1014"/>
      <c r="F209" s="1014"/>
      <c r="G209" s="1015"/>
      <c r="H209" s="787">
        <v>2696</v>
      </c>
      <c r="I209" s="788">
        <v>2640</v>
      </c>
      <c r="J209" s="789">
        <v>2542</v>
      </c>
      <c r="K209" s="787">
        <v>2626</v>
      </c>
      <c r="L209" s="790">
        <v>2591</v>
      </c>
      <c r="M209" s="324">
        <v>3.0695140910100414E-2</v>
      </c>
      <c r="N209" s="405">
        <v>3.0556407292968841E-2</v>
      </c>
    </row>
    <row r="210" spans="1:14" ht="13.5" thickBot="1" x14ac:dyDescent="0.25">
      <c r="A210" s="169" t="s">
        <v>941</v>
      </c>
      <c r="B210" s="1116" t="s">
        <v>942</v>
      </c>
      <c r="C210" s="1116"/>
      <c r="D210" s="1116"/>
      <c r="E210" s="1116"/>
      <c r="F210" s="1116"/>
      <c r="G210" s="1072"/>
      <c r="H210" s="241">
        <v>3132</v>
      </c>
      <c r="I210" s="120">
        <v>3065</v>
      </c>
      <c r="J210" s="240">
        <v>2956</v>
      </c>
      <c r="K210" s="241">
        <v>3051</v>
      </c>
      <c r="L210" s="785">
        <v>3010.5</v>
      </c>
      <c r="M210" s="196">
        <v>3.4599290096506058E-2</v>
      </c>
      <c r="N210" s="178">
        <v>3.4433457814582034E-2</v>
      </c>
    </row>
    <row r="211" spans="1:14" ht="13.5" thickTop="1" x14ac:dyDescent="0.2">
      <c r="A211" s="111" t="s">
        <v>943</v>
      </c>
      <c r="B211" s="113"/>
      <c r="C211" s="113"/>
      <c r="D211" s="113"/>
      <c r="E211" s="113"/>
      <c r="F211" s="113"/>
      <c r="G211" s="114"/>
      <c r="H211" s="279"/>
      <c r="I211" s="112"/>
      <c r="J211" s="278"/>
      <c r="K211" s="279"/>
      <c r="L211" s="480"/>
      <c r="M211" s="336"/>
      <c r="N211" s="401"/>
    </row>
    <row r="212" spans="1:14" x14ac:dyDescent="0.2">
      <c r="A212" s="169" t="s">
        <v>944</v>
      </c>
      <c r="B212" s="1116" t="s">
        <v>945</v>
      </c>
      <c r="C212" s="1116"/>
      <c r="D212" s="1116"/>
      <c r="E212" s="1116"/>
      <c r="F212" s="1116"/>
      <c r="G212" s="1072"/>
      <c r="H212" s="241">
        <v>199</v>
      </c>
      <c r="I212" s="120">
        <v>191</v>
      </c>
      <c r="J212" s="240">
        <v>191</v>
      </c>
      <c r="K212" s="241">
        <v>193.66666666666666</v>
      </c>
      <c r="L212" s="785">
        <v>191</v>
      </c>
      <c r="M212" s="196">
        <v>2.2637569013415006E-3</v>
      </c>
      <c r="N212" s="178">
        <v>2.2525178668302004E-3</v>
      </c>
    </row>
    <row r="213" spans="1:14" x14ac:dyDescent="0.2">
      <c r="A213" s="169" t="s">
        <v>946</v>
      </c>
      <c r="B213" s="1116" t="s">
        <v>947</v>
      </c>
      <c r="C213" s="1116"/>
      <c r="D213" s="1116"/>
      <c r="E213" s="1116"/>
      <c r="F213" s="1116"/>
      <c r="G213" s="1072"/>
      <c r="H213" s="241">
        <v>58351</v>
      </c>
      <c r="I213" s="120">
        <v>58336</v>
      </c>
      <c r="J213" s="240">
        <v>58285</v>
      </c>
      <c r="K213" s="241">
        <v>58324</v>
      </c>
      <c r="L213" s="785">
        <v>58310.5</v>
      </c>
      <c r="M213" s="196">
        <v>0.68174539163773684</v>
      </c>
      <c r="N213" s="178">
        <v>0.68767247682619048</v>
      </c>
    </row>
    <row r="214" spans="1:14" x14ac:dyDescent="0.2">
      <c r="A214" s="169" t="s">
        <v>948</v>
      </c>
      <c r="B214" s="1116" t="s">
        <v>949</v>
      </c>
      <c r="C214" s="1116"/>
      <c r="D214" s="1116"/>
      <c r="E214" s="1116"/>
      <c r="F214" s="1116"/>
      <c r="G214" s="1072"/>
      <c r="H214" s="241">
        <v>264</v>
      </c>
      <c r="I214" s="120">
        <v>203</v>
      </c>
      <c r="J214" s="240">
        <v>208</v>
      </c>
      <c r="K214" s="241">
        <v>225</v>
      </c>
      <c r="L214" s="785">
        <v>205.5</v>
      </c>
      <c r="M214" s="196">
        <v>2.630010169372656E-3</v>
      </c>
      <c r="N214" s="178">
        <v>2.4235205321131211E-3</v>
      </c>
    </row>
    <row r="215" spans="1:14" x14ac:dyDescent="0.2">
      <c r="A215" s="169" t="s">
        <v>950</v>
      </c>
      <c r="B215" s="1116" t="s">
        <v>951</v>
      </c>
      <c r="C215" s="1116"/>
      <c r="D215" s="1116"/>
      <c r="E215" s="1116"/>
      <c r="F215" s="1116"/>
      <c r="G215" s="1072"/>
      <c r="H215" s="241">
        <v>8686</v>
      </c>
      <c r="I215" s="120">
        <v>8629</v>
      </c>
      <c r="J215" s="240">
        <v>8640</v>
      </c>
      <c r="K215" s="241">
        <v>8651.6666666666661</v>
      </c>
      <c r="L215" s="785">
        <v>8634.5</v>
      </c>
      <c r="M215" s="196">
        <v>0.10112876140158115</v>
      </c>
      <c r="N215" s="178">
        <v>0.10182913885416421</v>
      </c>
    </row>
    <row r="216" spans="1:14" x14ac:dyDescent="0.2">
      <c r="A216" s="169" t="s">
        <v>952</v>
      </c>
      <c r="B216" s="1116" t="s">
        <v>953</v>
      </c>
      <c r="C216" s="1116"/>
      <c r="D216" s="1116"/>
      <c r="E216" s="1116"/>
      <c r="F216" s="1116"/>
      <c r="G216" s="1072"/>
      <c r="H216" s="241">
        <v>5206</v>
      </c>
      <c r="I216" s="120">
        <v>5178</v>
      </c>
      <c r="J216" s="240">
        <v>5169</v>
      </c>
      <c r="K216" s="241">
        <v>5184.333333333333</v>
      </c>
      <c r="L216" s="785">
        <v>5173.5</v>
      </c>
      <c r="M216" s="196">
        <v>6.0599330613708022E-2</v>
      </c>
      <c r="N216" s="178">
        <v>6.1012571644220109E-2</v>
      </c>
    </row>
    <row r="217" spans="1:14" x14ac:dyDescent="0.2">
      <c r="A217" s="169" t="s">
        <v>954</v>
      </c>
      <c r="B217" s="1116" t="s">
        <v>955</v>
      </c>
      <c r="C217" s="1116"/>
      <c r="D217" s="1116"/>
      <c r="E217" s="1116"/>
      <c r="F217" s="1116"/>
      <c r="G217" s="1072"/>
      <c r="H217" s="241">
        <v>4</v>
      </c>
      <c r="I217" s="120">
        <v>0</v>
      </c>
      <c r="J217" s="240">
        <v>0</v>
      </c>
      <c r="K217" s="241">
        <v>1.3333333333333333</v>
      </c>
      <c r="L217" s="785">
        <v>0</v>
      </c>
      <c r="M217" s="196">
        <v>1.5585245448134257E-5</v>
      </c>
      <c r="N217" s="178">
        <v>0</v>
      </c>
    </row>
    <row r="218" spans="1:14" x14ac:dyDescent="0.2">
      <c r="A218" s="169" t="s">
        <v>956</v>
      </c>
      <c r="B218" s="1116" t="s">
        <v>957</v>
      </c>
      <c r="C218" s="1116"/>
      <c r="D218" s="1116"/>
      <c r="E218" s="1116"/>
      <c r="F218" s="1116"/>
      <c r="G218" s="1072"/>
      <c r="H218" s="241">
        <v>0</v>
      </c>
      <c r="I218" s="120">
        <v>0</v>
      </c>
      <c r="J218" s="240">
        <v>0</v>
      </c>
      <c r="K218" s="241">
        <v>0</v>
      </c>
      <c r="L218" s="785">
        <v>0</v>
      </c>
      <c r="M218" s="196">
        <v>0</v>
      </c>
      <c r="N218" s="178">
        <v>0</v>
      </c>
    </row>
    <row r="219" spans="1:14" x14ac:dyDescent="0.2">
      <c r="A219" s="169" t="s">
        <v>958</v>
      </c>
      <c r="B219" s="1116" t="s">
        <v>959</v>
      </c>
      <c r="C219" s="1116"/>
      <c r="D219" s="1116"/>
      <c r="E219" s="1116"/>
      <c r="F219" s="1116"/>
      <c r="G219" s="1072"/>
      <c r="H219" s="241">
        <v>51</v>
      </c>
      <c r="I219" s="120">
        <v>49</v>
      </c>
      <c r="J219" s="240">
        <v>49</v>
      </c>
      <c r="K219" s="241">
        <v>49.666666666666664</v>
      </c>
      <c r="L219" s="785">
        <v>49</v>
      </c>
      <c r="M219" s="196">
        <v>5.8055039294300104E-4</v>
      </c>
      <c r="N219" s="178">
        <v>5.7787107578366394E-4</v>
      </c>
    </row>
    <row r="220" spans="1:14" x14ac:dyDescent="0.2">
      <c r="A220" s="169" t="s">
        <v>960</v>
      </c>
      <c r="B220" s="1116" t="s">
        <v>961</v>
      </c>
      <c r="C220" s="1116"/>
      <c r="D220" s="1116"/>
      <c r="E220" s="1116"/>
      <c r="F220" s="1116"/>
      <c r="G220" s="1072"/>
      <c r="H220" s="241">
        <v>71</v>
      </c>
      <c r="I220" s="120">
        <v>67</v>
      </c>
      <c r="J220" s="240">
        <v>67</v>
      </c>
      <c r="K220" s="241">
        <v>68.333333333333329</v>
      </c>
      <c r="L220" s="785">
        <v>67</v>
      </c>
      <c r="M220" s="196">
        <v>7.9874382921688058E-4</v>
      </c>
      <c r="N220" s="178">
        <v>7.9015024647970371E-4</v>
      </c>
    </row>
    <row r="221" spans="1:14" x14ac:dyDescent="0.2">
      <c r="A221" s="169" t="s">
        <v>962</v>
      </c>
      <c r="B221" s="1116" t="s">
        <v>963</v>
      </c>
      <c r="C221" s="1116"/>
      <c r="D221" s="1116"/>
      <c r="E221" s="1116"/>
      <c r="F221" s="1116"/>
      <c r="G221" s="1072"/>
      <c r="H221" s="241">
        <v>12</v>
      </c>
      <c r="I221" s="120">
        <v>12</v>
      </c>
      <c r="J221" s="240">
        <v>12</v>
      </c>
      <c r="K221" s="241">
        <v>12</v>
      </c>
      <c r="L221" s="785">
        <v>12</v>
      </c>
      <c r="M221" s="196">
        <v>1.4026720903320832E-4</v>
      </c>
      <c r="N221" s="178">
        <v>1.415194471306932E-4</v>
      </c>
    </row>
    <row r="222" spans="1:14" x14ac:dyDescent="0.2">
      <c r="A222" s="169" t="s">
        <v>964</v>
      </c>
      <c r="B222" s="1116" t="s">
        <v>965</v>
      </c>
      <c r="C222" s="1116"/>
      <c r="D222" s="1116"/>
      <c r="E222" s="1116"/>
      <c r="F222" s="1116"/>
      <c r="G222" s="1072"/>
      <c r="H222" s="241">
        <v>0</v>
      </c>
      <c r="I222" s="120">
        <v>0</v>
      </c>
      <c r="J222" s="240">
        <v>0</v>
      </c>
      <c r="K222" s="241">
        <v>0</v>
      </c>
      <c r="L222" s="785">
        <v>0</v>
      </c>
      <c r="M222" s="196">
        <v>0</v>
      </c>
      <c r="N222" s="178">
        <v>0</v>
      </c>
    </row>
    <row r="223" spans="1:14" x14ac:dyDescent="0.2">
      <c r="A223" s="169" t="s">
        <v>966</v>
      </c>
      <c r="B223" s="1116" t="s">
        <v>967</v>
      </c>
      <c r="C223" s="1116"/>
      <c r="D223" s="1116"/>
      <c r="E223" s="1116"/>
      <c r="F223" s="1116"/>
      <c r="G223" s="1072"/>
      <c r="H223" s="241">
        <v>0</v>
      </c>
      <c r="I223" s="120">
        <v>0</v>
      </c>
      <c r="J223" s="240">
        <v>0</v>
      </c>
      <c r="K223" s="241">
        <v>0</v>
      </c>
      <c r="L223" s="785">
        <v>0</v>
      </c>
      <c r="M223" s="196">
        <v>0</v>
      </c>
      <c r="N223" s="178">
        <v>0</v>
      </c>
    </row>
    <row r="224" spans="1:14" x14ac:dyDescent="0.2">
      <c r="A224" s="169" t="s">
        <v>968</v>
      </c>
      <c r="B224" s="1116" t="s">
        <v>969</v>
      </c>
      <c r="C224" s="1116"/>
      <c r="D224" s="1116"/>
      <c r="E224" s="1116"/>
      <c r="F224" s="1116"/>
      <c r="G224" s="1072"/>
      <c r="H224" s="241">
        <v>10</v>
      </c>
      <c r="I224" s="120">
        <v>0</v>
      </c>
      <c r="J224" s="240">
        <v>0</v>
      </c>
      <c r="K224" s="241">
        <v>3.3333333333333335</v>
      </c>
      <c r="L224" s="785">
        <v>0</v>
      </c>
      <c r="M224" s="196">
        <v>3.8963113620335647E-5</v>
      </c>
      <c r="N224" s="178">
        <v>0</v>
      </c>
    </row>
    <row r="225" spans="1:15" x14ac:dyDescent="0.2">
      <c r="A225" s="169" t="s">
        <v>970</v>
      </c>
      <c r="B225" s="1116" t="s">
        <v>971</v>
      </c>
      <c r="C225" s="1116"/>
      <c r="D225" s="1116"/>
      <c r="E225" s="1116"/>
      <c r="F225" s="1116"/>
      <c r="G225" s="1072"/>
      <c r="H225" s="241">
        <v>5</v>
      </c>
      <c r="I225" s="120">
        <v>5</v>
      </c>
      <c r="J225" s="240">
        <v>5</v>
      </c>
      <c r="K225" s="241">
        <v>5</v>
      </c>
      <c r="L225" s="785">
        <v>5</v>
      </c>
      <c r="M225" s="196">
        <v>5.8444670430503463E-5</v>
      </c>
      <c r="N225" s="178">
        <v>5.8966436304455507E-5</v>
      </c>
    </row>
    <row r="226" spans="1:15" x14ac:dyDescent="0.2">
      <c r="A226" s="169" t="s">
        <v>972</v>
      </c>
      <c r="B226" s="1116" t="s">
        <v>973</v>
      </c>
      <c r="C226" s="1116"/>
      <c r="D226" s="1116"/>
      <c r="E226" s="1116"/>
      <c r="F226" s="1116"/>
      <c r="G226" s="1072"/>
      <c r="H226" s="241">
        <v>0</v>
      </c>
      <c r="I226" s="120">
        <v>0</v>
      </c>
      <c r="J226" s="240">
        <v>0</v>
      </c>
      <c r="K226" s="241">
        <v>0</v>
      </c>
      <c r="L226" s="785">
        <v>0</v>
      </c>
      <c r="M226" s="196">
        <v>0</v>
      </c>
      <c r="N226" s="178">
        <v>0</v>
      </c>
    </row>
    <row r="227" spans="1:15" x14ac:dyDescent="0.2">
      <c r="A227" s="169" t="s">
        <v>974</v>
      </c>
      <c r="B227" s="1116" t="s">
        <v>975</v>
      </c>
      <c r="C227" s="1116"/>
      <c r="D227" s="1116"/>
      <c r="E227" s="1116"/>
      <c r="F227" s="1116"/>
      <c r="G227" s="1072"/>
      <c r="H227" s="241">
        <v>0</v>
      </c>
      <c r="I227" s="120">
        <v>0</v>
      </c>
      <c r="J227" s="240">
        <v>0</v>
      </c>
      <c r="K227" s="241">
        <v>0</v>
      </c>
      <c r="L227" s="785">
        <v>0</v>
      </c>
      <c r="M227" s="196">
        <v>0</v>
      </c>
      <c r="N227" s="178">
        <v>0</v>
      </c>
    </row>
    <row r="228" spans="1:15" x14ac:dyDescent="0.2">
      <c r="A228" s="106"/>
      <c r="B228" s="1014" t="s">
        <v>886</v>
      </c>
      <c r="C228" s="1014"/>
      <c r="D228" s="1014"/>
      <c r="E228" s="1014"/>
      <c r="F228" s="1014"/>
      <c r="G228" s="1015"/>
      <c r="H228" s="787">
        <v>72859</v>
      </c>
      <c r="I228" s="788">
        <v>72670</v>
      </c>
      <c r="J228" s="789">
        <v>72626</v>
      </c>
      <c r="K228" s="787">
        <v>72718.333333333314</v>
      </c>
      <c r="L228" s="790">
        <v>72648</v>
      </c>
      <c r="M228" s="324">
        <v>0.84999980518443219</v>
      </c>
      <c r="N228" s="405">
        <v>0.85675873292921667</v>
      </c>
    </row>
    <row r="229" spans="1:15" x14ac:dyDescent="0.2">
      <c r="A229" s="447" t="s">
        <v>976</v>
      </c>
      <c r="B229" s="1259" t="s">
        <v>977</v>
      </c>
      <c r="C229" s="1259"/>
      <c r="D229" s="1259"/>
      <c r="E229" s="1259"/>
      <c r="F229" s="1259"/>
      <c r="G229" s="1260"/>
      <c r="H229" s="791">
        <v>75036</v>
      </c>
      <c r="I229" s="792">
        <v>74906</v>
      </c>
      <c r="J229" s="793">
        <v>74822</v>
      </c>
      <c r="K229" s="791">
        <v>74921.333333333328</v>
      </c>
      <c r="L229" s="794">
        <v>74864</v>
      </c>
      <c r="M229" s="795">
        <v>0.84963125087414904</v>
      </c>
      <c r="N229" s="796">
        <v>0.85627848723828914</v>
      </c>
    </row>
    <row r="230" spans="1:15" ht="13.5" thickBot="1" x14ac:dyDescent="0.25">
      <c r="A230" s="798" t="s">
        <v>978</v>
      </c>
      <c r="B230" s="1116" t="s">
        <v>890</v>
      </c>
      <c r="C230" s="1116"/>
      <c r="D230" s="1116"/>
      <c r="E230" s="1116"/>
      <c r="F230" s="1116"/>
      <c r="G230" s="1072"/>
      <c r="H230" s="241">
        <v>49190</v>
      </c>
      <c r="I230" s="120">
        <v>49080</v>
      </c>
      <c r="J230" s="240">
        <v>50019</v>
      </c>
      <c r="K230" s="241">
        <v>49429.666666666664</v>
      </c>
      <c r="L230" s="785">
        <v>49549.5</v>
      </c>
      <c r="M230" s="196">
        <v>0.56054781264293529</v>
      </c>
      <c r="N230" s="178">
        <v>0.56673662779725376</v>
      </c>
    </row>
    <row r="231" spans="1:15" ht="13.5" thickTop="1" x14ac:dyDescent="0.2">
      <c r="A231" s="111" t="s">
        <v>979</v>
      </c>
      <c r="B231" s="113"/>
      <c r="C231" s="113"/>
      <c r="D231" s="113"/>
      <c r="E231" s="113"/>
      <c r="F231" s="113"/>
      <c r="G231" s="114"/>
      <c r="H231" s="279"/>
      <c r="I231" s="112"/>
      <c r="J231" s="278"/>
      <c r="K231" s="279"/>
      <c r="L231" s="480"/>
      <c r="M231" s="336"/>
      <c r="N231" s="401"/>
    </row>
    <row r="232" spans="1:15" x14ac:dyDescent="0.2">
      <c r="A232" s="798" t="s">
        <v>980</v>
      </c>
      <c r="B232" s="1116" t="s">
        <v>981</v>
      </c>
      <c r="C232" s="1116"/>
      <c r="D232" s="1116"/>
      <c r="E232" s="1116"/>
      <c r="F232" s="1116"/>
      <c r="G232" s="1072"/>
      <c r="H232" s="241">
        <v>4946</v>
      </c>
      <c r="I232" s="120">
        <v>3169</v>
      </c>
      <c r="J232" s="240">
        <v>3149</v>
      </c>
      <c r="K232" s="241">
        <v>3754.6666666666665</v>
      </c>
      <c r="L232" s="785">
        <v>3159</v>
      </c>
      <c r="M232" s="196">
        <v>4.3888051181946067E-2</v>
      </c>
      <c r="N232" s="178">
        <v>3.7254994457154987E-2</v>
      </c>
      <c r="O232" s="117"/>
    </row>
    <row r="233" spans="1:15" x14ac:dyDescent="0.2">
      <c r="A233" s="798" t="s">
        <v>982</v>
      </c>
      <c r="B233" s="1116" t="s">
        <v>983</v>
      </c>
      <c r="C233" s="1116"/>
      <c r="D233" s="1116"/>
      <c r="E233" s="1116"/>
      <c r="F233" s="1116"/>
      <c r="G233" s="1072"/>
      <c r="H233" s="241">
        <v>154</v>
      </c>
      <c r="I233" s="120">
        <v>200</v>
      </c>
      <c r="J233" s="240">
        <v>200</v>
      </c>
      <c r="K233" s="241">
        <v>184.66666666666666</v>
      </c>
      <c r="L233" s="785">
        <v>200</v>
      </c>
      <c r="M233" s="196">
        <v>2.1585564945665946E-3</v>
      </c>
      <c r="N233" s="178">
        <v>2.3586574521782203E-3</v>
      </c>
    </row>
    <row r="234" spans="1:15" x14ac:dyDescent="0.2">
      <c r="A234" s="798" t="s">
        <v>984</v>
      </c>
      <c r="B234" s="1116" t="s">
        <v>985</v>
      </c>
      <c r="C234" s="1116"/>
      <c r="D234" s="1116"/>
      <c r="E234" s="1116"/>
      <c r="F234" s="1116"/>
      <c r="G234" s="1072"/>
      <c r="H234" s="241">
        <v>52</v>
      </c>
      <c r="I234" s="120">
        <v>19</v>
      </c>
      <c r="J234" s="240">
        <v>19</v>
      </c>
      <c r="K234" s="241">
        <v>30</v>
      </c>
      <c r="L234" s="785">
        <v>19</v>
      </c>
      <c r="M234" s="196">
        <v>3.5066802258302079E-4</v>
      </c>
      <c r="N234" s="178">
        <v>2.2407245795693091E-4</v>
      </c>
    </row>
    <row r="235" spans="1:15" x14ac:dyDescent="0.2">
      <c r="A235" s="799"/>
      <c r="B235" s="1014" t="s">
        <v>886</v>
      </c>
      <c r="C235" s="1014"/>
      <c r="D235" s="1014"/>
      <c r="E235" s="1014"/>
      <c r="F235" s="1014"/>
      <c r="G235" s="1015"/>
      <c r="H235" s="787">
        <v>5152</v>
      </c>
      <c r="I235" s="788">
        <v>3388</v>
      </c>
      <c r="J235" s="789">
        <v>3368</v>
      </c>
      <c r="K235" s="787">
        <v>3969.333333333333</v>
      </c>
      <c r="L235" s="790">
        <v>3378</v>
      </c>
      <c r="M235" s="324">
        <v>4.6397275699095686E-2</v>
      </c>
      <c r="N235" s="405">
        <v>3.9837724367290134E-2</v>
      </c>
    </row>
    <row r="236" spans="1:15" x14ac:dyDescent="0.2">
      <c r="A236" s="800" t="s">
        <v>986</v>
      </c>
      <c r="B236" s="1259" t="s">
        <v>987</v>
      </c>
      <c r="C236" s="1259"/>
      <c r="D236" s="1259"/>
      <c r="E236" s="1259"/>
      <c r="F236" s="1259"/>
      <c r="G236" s="1260"/>
      <c r="H236" s="791">
        <v>5152</v>
      </c>
      <c r="I236" s="792">
        <v>3388</v>
      </c>
      <c r="J236" s="793">
        <v>3368</v>
      </c>
      <c r="K236" s="791">
        <v>3969.3333333333335</v>
      </c>
      <c r="L236" s="794">
        <v>3378</v>
      </c>
      <c r="M236" s="795">
        <v>4.5013476070052891E-2</v>
      </c>
      <c r="N236" s="796">
        <v>3.8636844543317755E-2</v>
      </c>
    </row>
    <row r="237" spans="1:15" ht="13.5" thickBot="1" x14ac:dyDescent="0.25">
      <c r="A237" s="801" t="s">
        <v>988</v>
      </c>
      <c r="B237" s="1116" t="s">
        <v>989</v>
      </c>
      <c r="C237" s="1116"/>
      <c r="D237" s="1116"/>
      <c r="E237" s="1116"/>
      <c r="F237" s="1116"/>
      <c r="G237" s="1072"/>
      <c r="H237" s="241">
        <v>799</v>
      </c>
      <c r="I237" s="120">
        <v>992</v>
      </c>
      <c r="J237" s="240">
        <v>992</v>
      </c>
      <c r="K237" s="241">
        <v>927.66666666666663</v>
      </c>
      <c r="L237" s="785">
        <v>992</v>
      </c>
      <c r="M237" s="196">
        <v>1.0520028879993046E-2</v>
      </c>
      <c r="N237" s="178">
        <v>1.1346284720832213E-2</v>
      </c>
    </row>
    <row r="238" spans="1:15" ht="13.5" thickTop="1" x14ac:dyDescent="0.2">
      <c r="A238" s="123" t="s">
        <v>990</v>
      </c>
      <c r="B238" s="113"/>
      <c r="C238" s="113"/>
      <c r="D238" s="113"/>
      <c r="E238" s="113"/>
      <c r="F238" s="113"/>
      <c r="G238" s="114"/>
      <c r="H238" s="279"/>
      <c r="I238" s="112"/>
      <c r="J238" s="278"/>
      <c r="K238" s="279"/>
      <c r="L238" s="480"/>
      <c r="M238" s="336"/>
      <c r="N238" s="401"/>
    </row>
    <row r="239" spans="1:15" x14ac:dyDescent="0.2">
      <c r="A239" s="1261" t="s">
        <v>886</v>
      </c>
      <c r="B239" s="1262"/>
      <c r="C239" s="1262"/>
      <c r="D239" s="1262"/>
      <c r="E239" s="1262"/>
      <c r="F239" s="1262"/>
      <c r="G239" s="1263"/>
      <c r="H239" s="241">
        <v>87065</v>
      </c>
      <c r="I239" s="120">
        <v>84920</v>
      </c>
      <c r="J239" s="240">
        <v>84668</v>
      </c>
      <c r="K239" s="241">
        <v>85550.999999999971</v>
      </c>
      <c r="L239" s="785">
        <v>84794</v>
      </c>
      <c r="M239" s="196">
        <v>1.0000000000000004</v>
      </c>
      <c r="N239" s="178">
        <v>1</v>
      </c>
    </row>
    <row r="240" spans="1:15" ht="13.5" thickBot="1" x14ac:dyDescent="0.25">
      <c r="A240" s="1264" t="s">
        <v>991</v>
      </c>
      <c r="B240" s="1265"/>
      <c r="C240" s="1265"/>
      <c r="D240" s="1265"/>
      <c r="E240" s="1265"/>
      <c r="F240" s="1265"/>
      <c r="G240" s="1266"/>
      <c r="H240" s="243">
        <v>89684</v>
      </c>
      <c r="I240" s="125">
        <v>87581</v>
      </c>
      <c r="J240" s="242">
        <v>87278</v>
      </c>
      <c r="K240" s="243">
        <v>88180.999999999985</v>
      </c>
      <c r="L240" s="802">
        <v>87429.5</v>
      </c>
      <c r="M240" s="198">
        <v>1</v>
      </c>
      <c r="N240" s="183">
        <v>1</v>
      </c>
    </row>
    <row r="241" spans="1:17" ht="13.5" thickTop="1" x14ac:dyDescent="0.2"/>
    <row r="242" spans="1:17" ht="15" x14ac:dyDescent="0.25">
      <c r="A242" s="1028" t="s">
        <v>1238</v>
      </c>
      <c r="B242" s="1028"/>
      <c r="C242" s="1029" t="s">
        <v>992</v>
      </c>
      <c r="D242" s="1029"/>
      <c r="E242" s="1029"/>
      <c r="F242" s="1029"/>
      <c r="G242" s="1029"/>
      <c r="H242" s="1029"/>
      <c r="I242" s="1029"/>
      <c r="J242" s="1029"/>
      <c r="K242" s="1029"/>
      <c r="L242" s="1029"/>
      <c r="M242" s="1029"/>
    </row>
    <row r="243" spans="1:17" x14ac:dyDescent="0.2">
      <c r="A243" s="1183"/>
      <c r="B243" s="1183"/>
      <c r="C243" s="1245" t="s">
        <v>993</v>
      </c>
      <c r="D243" s="1245"/>
      <c r="E243" s="1245"/>
      <c r="F243" s="1245"/>
      <c r="G243" s="1245"/>
      <c r="H243" s="1245"/>
      <c r="I243" s="1245"/>
      <c r="J243" s="1245"/>
      <c r="K243" s="1245"/>
      <c r="L243" s="1245"/>
      <c r="M243" s="1245"/>
    </row>
    <row r="244" spans="1:17" ht="13.5" thickBot="1" x14ac:dyDescent="0.25"/>
    <row r="245" spans="1:17" ht="13.5" thickTop="1" x14ac:dyDescent="0.2">
      <c r="A245" s="1097"/>
      <c r="B245" s="1098"/>
      <c r="C245" s="1098"/>
      <c r="D245" s="1098"/>
      <c r="E245" s="1098"/>
      <c r="F245" s="1098"/>
      <c r="G245" s="1099"/>
      <c r="H245" s="483"/>
      <c r="I245" s="402" t="s">
        <v>207</v>
      </c>
      <c r="J245" s="403"/>
      <c r="K245" s="803"/>
      <c r="L245" s="219"/>
      <c r="M245" s="803"/>
      <c r="N245" s="804" t="s">
        <v>219</v>
      </c>
      <c r="O245" s="805"/>
      <c r="P245" s="806" t="s">
        <v>994</v>
      </c>
      <c r="Q245" s="807"/>
    </row>
    <row r="246" spans="1:17" x14ac:dyDescent="0.2">
      <c r="A246" s="1094" t="s">
        <v>820</v>
      </c>
      <c r="B246" s="1095"/>
      <c r="C246" s="1095"/>
      <c r="D246" s="1095"/>
      <c r="E246" s="1095"/>
      <c r="F246" s="1095"/>
      <c r="G246" s="1096"/>
      <c r="H246" s="15" t="s">
        <v>995</v>
      </c>
      <c r="I246" s="152"/>
      <c r="J246" s="153"/>
      <c r="K246" s="808"/>
      <c r="L246" s="16" t="s">
        <v>821</v>
      </c>
      <c r="M246" s="18"/>
      <c r="N246" s="16" t="s">
        <v>821</v>
      </c>
      <c r="O246" s="18"/>
      <c r="P246" s="809" t="s">
        <v>821</v>
      </c>
      <c r="Q246" s="810"/>
    </row>
    <row r="247" spans="1:17" ht="13.5" thickBot="1" x14ac:dyDescent="0.25">
      <c r="A247" s="169" t="s">
        <v>822</v>
      </c>
      <c r="B247" s="1017" t="s">
        <v>5</v>
      </c>
      <c r="C247" s="1017"/>
      <c r="D247" s="1017"/>
      <c r="E247" s="1017"/>
      <c r="F247" s="1017"/>
      <c r="G247" s="1018"/>
      <c r="H247" s="15" t="s">
        <v>996</v>
      </c>
      <c r="I247" s="151">
        <v>2006</v>
      </c>
      <c r="J247" s="109">
        <v>2007</v>
      </c>
      <c r="K247" s="166">
        <v>2008</v>
      </c>
      <c r="L247" s="151" t="s">
        <v>823</v>
      </c>
      <c r="M247" s="204" t="s">
        <v>824</v>
      </c>
      <c r="N247" s="185" t="s">
        <v>823</v>
      </c>
      <c r="O247" s="204" t="s">
        <v>824</v>
      </c>
      <c r="P247" s="185" t="s">
        <v>823</v>
      </c>
      <c r="Q247" s="110" t="s">
        <v>824</v>
      </c>
    </row>
    <row r="248" spans="1:17" ht="13.5" thickTop="1" x14ac:dyDescent="0.2">
      <c r="A248" s="111" t="s">
        <v>825</v>
      </c>
      <c r="B248" s="113"/>
      <c r="C248" s="113"/>
      <c r="D248" s="113"/>
      <c r="E248" s="113"/>
      <c r="F248" s="113"/>
      <c r="G248" s="114"/>
      <c r="H248" s="481"/>
      <c r="I248" s="279"/>
      <c r="J248" s="112"/>
      <c r="K248" s="811"/>
      <c r="L248" s="279"/>
      <c r="M248" s="278"/>
      <c r="N248" s="115"/>
      <c r="O248" s="278"/>
      <c r="P248" s="115"/>
      <c r="Q248" s="116"/>
    </row>
    <row r="249" spans="1:17" x14ac:dyDescent="0.2">
      <c r="A249" s="169" t="s">
        <v>826</v>
      </c>
      <c r="B249" s="1116" t="s">
        <v>827</v>
      </c>
      <c r="C249" s="1116"/>
      <c r="D249" s="1116"/>
      <c r="E249" s="1116"/>
      <c r="F249" s="1116"/>
      <c r="G249" s="1072"/>
      <c r="H249" s="812" t="s">
        <v>997</v>
      </c>
      <c r="I249" s="241">
        <v>19220</v>
      </c>
      <c r="J249" s="120">
        <v>16960</v>
      </c>
      <c r="K249" s="176">
        <v>18070</v>
      </c>
      <c r="L249" s="241">
        <v>18083.333333333332</v>
      </c>
      <c r="M249" s="240">
        <v>17515</v>
      </c>
      <c r="N249" s="119">
        <v>53150</v>
      </c>
      <c r="O249" s="240">
        <v>55160</v>
      </c>
      <c r="P249" s="196">
        <v>0.34023204766384446</v>
      </c>
      <c r="Q249" s="178">
        <v>0.31753081943437272</v>
      </c>
    </row>
    <row r="250" spans="1:17" x14ac:dyDescent="0.2">
      <c r="A250" s="169" t="s">
        <v>828</v>
      </c>
      <c r="B250" s="1116" t="s">
        <v>829</v>
      </c>
      <c r="C250" s="1116"/>
      <c r="D250" s="1116"/>
      <c r="E250" s="1116"/>
      <c r="F250" s="1116"/>
      <c r="G250" s="1072"/>
      <c r="H250" s="812" t="s">
        <v>997</v>
      </c>
      <c r="I250" s="241">
        <v>650</v>
      </c>
      <c r="J250" s="120">
        <v>650</v>
      </c>
      <c r="K250" s="176">
        <v>650</v>
      </c>
      <c r="L250" s="241">
        <v>650</v>
      </c>
      <c r="M250" s="240">
        <v>650</v>
      </c>
      <c r="N250" s="119">
        <v>12790</v>
      </c>
      <c r="O250" s="240">
        <v>11700</v>
      </c>
      <c r="P250" s="196">
        <v>5.08209538702111E-2</v>
      </c>
      <c r="Q250" s="178">
        <v>5.5555555555555552E-2</v>
      </c>
    </row>
    <row r="251" spans="1:17" x14ac:dyDescent="0.2">
      <c r="A251" s="169" t="s">
        <v>830</v>
      </c>
      <c r="B251" s="1116" t="s">
        <v>831</v>
      </c>
      <c r="C251" s="1116"/>
      <c r="D251" s="1116"/>
      <c r="E251" s="1116"/>
      <c r="F251" s="1116"/>
      <c r="G251" s="1072"/>
      <c r="H251" s="812" t="s">
        <v>997</v>
      </c>
      <c r="I251" s="241">
        <v>13250</v>
      </c>
      <c r="J251" s="120">
        <v>11460</v>
      </c>
      <c r="K251" s="176">
        <v>10900</v>
      </c>
      <c r="L251" s="241">
        <v>11870</v>
      </c>
      <c r="M251" s="240">
        <v>11180</v>
      </c>
      <c r="N251" s="119">
        <v>58930</v>
      </c>
      <c r="O251" s="240">
        <v>60415</v>
      </c>
      <c r="P251" s="196">
        <v>0.20142541998981842</v>
      </c>
      <c r="Q251" s="178">
        <v>0.18505338078291814</v>
      </c>
    </row>
    <row r="252" spans="1:17" x14ac:dyDescent="0.2">
      <c r="A252" s="169" t="s">
        <v>832</v>
      </c>
      <c r="B252" s="1116" t="s">
        <v>833</v>
      </c>
      <c r="C252" s="1116"/>
      <c r="D252" s="1116"/>
      <c r="E252" s="1116"/>
      <c r="F252" s="1116"/>
      <c r="G252" s="1072"/>
      <c r="H252" s="812" t="s">
        <v>997</v>
      </c>
      <c r="I252" s="241">
        <v>1984</v>
      </c>
      <c r="J252" s="120">
        <v>2500</v>
      </c>
      <c r="K252" s="176">
        <v>2500</v>
      </c>
      <c r="L252" s="241">
        <v>2328</v>
      </c>
      <c r="M252" s="240">
        <v>2500</v>
      </c>
      <c r="N252" s="119">
        <v>10991.333333333334</v>
      </c>
      <c r="O252" s="240">
        <v>8130</v>
      </c>
      <c r="P252" s="196">
        <v>0.21180323891550917</v>
      </c>
      <c r="Q252" s="178">
        <v>0.30750307503075031</v>
      </c>
    </row>
    <row r="253" spans="1:17" x14ac:dyDescent="0.2">
      <c r="A253" s="169" t="s">
        <v>834</v>
      </c>
      <c r="B253" s="1116" t="s">
        <v>835</v>
      </c>
      <c r="C253" s="1116"/>
      <c r="D253" s="1116"/>
      <c r="E253" s="1116"/>
      <c r="F253" s="1116"/>
      <c r="G253" s="1072"/>
      <c r="H253" s="812" t="s">
        <v>997</v>
      </c>
      <c r="I253" s="241">
        <v>31035</v>
      </c>
      <c r="J253" s="120">
        <v>32385</v>
      </c>
      <c r="K253" s="176">
        <v>32720</v>
      </c>
      <c r="L253" s="241">
        <v>32046.666666666668</v>
      </c>
      <c r="M253" s="240">
        <v>32552.5</v>
      </c>
      <c r="N253" s="119">
        <v>142550</v>
      </c>
      <c r="O253" s="240">
        <v>138507.5</v>
      </c>
      <c r="P253" s="196">
        <v>0.22481000818426283</v>
      </c>
      <c r="Q253" s="178">
        <v>0.23502337418551342</v>
      </c>
    </row>
    <row r="254" spans="1:17" x14ac:dyDescent="0.2">
      <c r="A254" s="169" t="s">
        <v>836</v>
      </c>
      <c r="B254" s="1116" t="s">
        <v>837</v>
      </c>
      <c r="C254" s="1116"/>
      <c r="D254" s="1116"/>
      <c r="E254" s="1116"/>
      <c r="F254" s="1116"/>
      <c r="G254" s="1072"/>
      <c r="H254" s="812" t="s">
        <v>997</v>
      </c>
      <c r="I254" s="241">
        <v>310</v>
      </c>
      <c r="J254" s="120">
        <v>0</v>
      </c>
      <c r="K254" s="176">
        <v>0</v>
      </c>
      <c r="L254" s="241">
        <v>103.33333333333333</v>
      </c>
      <c r="M254" s="240">
        <v>0</v>
      </c>
      <c r="N254" s="119">
        <v>500</v>
      </c>
      <c r="O254" s="240">
        <v>0</v>
      </c>
      <c r="P254" s="196">
        <v>0.20666666666666667</v>
      </c>
      <c r="Q254" s="178">
        <v>0</v>
      </c>
    </row>
    <row r="255" spans="1:17" x14ac:dyDescent="0.2">
      <c r="A255" s="169" t="s">
        <v>838</v>
      </c>
      <c r="B255" s="1116" t="s">
        <v>839</v>
      </c>
      <c r="C255" s="1116"/>
      <c r="D255" s="1116"/>
      <c r="E255" s="1116"/>
      <c r="F255" s="1116"/>
      <c r="G255" s="1072"/>
      <c r="H255" s="812" t="s">
        <v>997</v>
      </c>
      <c r="I255" s="241">
        <v>530</v>
      </c>
      <c r="J255" s="120">
        <v>0</v>
      </c>
      <c r="K255" s="176">
        <v>0</v>
      </c>
      <c r="L255" s="241">
        <v>176.66666666666666</v>
      </c>
      <c r="M255" s="240">
        <v>0</v>
      </c>
      <c r="N255" s="119">
        <v>956.66666666666663</v>
      </c>
      <c r="O255" s="240">
        <v>0</v>
      </c>
      <c r="P255" s="196">
        <v>0.18466898954703834</v>
      </c>
      <c r="Q255" s="178">
        <v>0</v>
      </c>
    </row>
    <row r="256" spans="1:17" x14ac:dyDescent="0.2">
      <c r="A256" s="169" t="s">
        <v>840</v>
      </c>
      <c r="B256" s="1116" t="s">
        <v>841</v>
      </c>
      <c r="C256" s="1116"/>
      <c r="D256" s="1116"/>
      <c r="E256" s="1116"/>
      <c r="F256" s="1116"/>
      <c r="G256" s="1072"/>
      <c r="H256" s="812" t="s">
        <v>997</v>
      </c>
      <c r="I256" s="241">
        <v>975</v>
      </c>
      <c r="J256" s="120">
        <v>0</v>
      </c>
      <c r="K256" s="176">
        <v>0</v>
      </c>
      <c r="L256" s="241">
        <v>325</v>
      </c>
      <c r="M256" s="240">
        <v>0</v>
      </c>
      <c r="N256" s="119">
        <v>2681.6666666666665</v>
      </c>
      <c r="O256" s="240">
        <v>425</v>
      </c>
      <c r="P256" s="196">
        <v>0.12119328775637042</v>
      </c>
      <c r="Q256" s="178">
        <v>0</v>
      </c>
    </row>
    <row r="257" spans="1:17" x14ac:dyDescent="0.2">
      <c r="A257" s="169" t="s">
        <v>842</v>
      </c>
      <c r="B257" s="1116" t="s">
        <v>843</v>
      </c>
      <c r="C257" s="1116"/>
      <c r="D257" s="1116"/>
      <c r="E257" s="1116"/>
      <c r="F257" s="1116"/>
      <c r="G257" s="1072"/>
      <c r="H257" s="812" t="s">
        <v>997</v>
      </c>
      <c r="I257" s="241">
        <v>400</v>
      </c>
      <c r="J257" s="120">
        <v>0</v>
      </c>
      <c r="K257" s="176">
        <v>0</v>
      </c>
      <c r="L257" s="241">
        <v>133.33333333333334</v>
      </c>
      <c r="M257" s="240">
        <v>0</v>
      </c>
      <c r="N257" s="119">
        <v>250</v>
      </c>
      <c r="O257" s="240">
        <v>0</v>
      </c>
      <c r="P257" s="196">
        <v>0.53333333333333333</v>
      </c>
      <c r="Q257" s="178">
        <v>0</v>
      </c>
    </row>
    <row r="258" spans="1:17" x14ac:dyDescent="0.2">
      <c r="A258" s="169" t="s">
        <v>844</v>
      </c>
      <c r="B258" s="1116" t="s">
        <v>845</v>
      </c>
      <c r="C258" s="1116"/>
      <c r="D258" s="1116"/>
      <c r="E258" s="1116"/>
      <c r="F258" s="1116"/>
      <c r="G258" s="1072"/>
      <c r="H258" s="812" t="s">
        <v>997</v>
      </c>
      <c r="I258" s="241">
        <v>1200</v>
      </c>
      <c r="J258" s="120">
        <v>0</v>
      </c>
      <c r="K258" s="176">
        <v>0</v>
      </c>
      <c r="L258" s="241">
        <v>400</v>
      </c>
      <c r="M258" s="240">
        <v>0</v>
      </c>
      <c r="N258" s="119">
        <v>12133.333333333334</v>
      </c>
      <c r="O258" s="240">
        <v>6100</v>
      </c>
      <c r="P258" s="196">
        <v>3.2967032967032968E-2</v>
      </c>
      <c r="Q258" s="178">
        <v>0</v>
      </c>
    </row>
    <row r="259" spans="1:17" x14ac:dyDescent="0.2">
      <c r="A259" s="169" t="s">
        <v>846</v>
      </c>
      <c r="B259" s="1116" t="s">
        <v>847</v>
      </c>
      <c r="C259" s="1116"/>
      <c r="D259" s="1116"/>
      <c r="E259" s="1116"/>
      <c r="F259" s="1116"/>
      <c r="G259" s="1072"/>
      <c r="H259" s="812" t="s">
        <v>997</v>
      </c>
      <c r="I259" s="241">
        <v>720</v>
      </c>
      <c r="J259" s="120">
        <v>0</v>
      </c>
      <c r="K259" s="176">
        <v>0</v>
      </c>
      <c r="L259" s="241">
        <v>240</v>
      </c>
      <c r="M259" s="240">
        <v>0</v>
      </c>
      <c r="N259" s="119">
        <v>640</v>
      </c>
      <c r="O259" s="240">
        <v>100</v>
      </c>
      <c r="P259" s="196">
        <v>0.375</v>
      </c>
      <c r="Q259" s="178">
        <v>0</v>
      </c>
    </row>
    <row r="260" spans="1:17" x14ac:dyDescent="0.2">
      <c r="A260" s="813" t="s">
        <v>848</v>
      </c>
      <c r="B260" s="1257" t="s">
        <v>849</v>
      </c>
      <c r="C260" s="1257"/>
      <c r="D260" s="1257"/>
      <c r="E260" s="1257"/>
      <c r="F260" s="1257"/>
      <c r="G260" s="1258"/>
      <c r="H260" s="814" t="s">
        <v>997</v>
      </c>
      <c r="I260" s="815">
        <v>0</v>
      </c>
      <c r="J260" s="816">
        <v>0</v>
      </c>
      <c r="K260" s="817">
        <v>46760</v>
      </c>
      <c r="L260" s="815">
        <v>15586.666666666666</v>
      </c>
      <c r="M260" s="818">
        <v>23380</v>
      </c>
      <c r="N260" s="819">
        <v>625</v>
      </c>
      <c r="O260" s="818">
        <v>625</v>
      </c>
      <c r="P260" s="820">
        <v>24.938666666666666</v>
      </c>
      <c r="Q260" s="821">
        <v>37.408000000000001</v>
      </c>
    </row>
    <row r="261" spans="1:17" x14ac:dyDescent="0.2">
      <c r="A261" s="169" t="s">
        <v>850</v>
      </c>
      <c r="B261" s="1116" t="s">
        <v>851</v>
      </c>
      <c r="C261" s="1116"/>
      <c r="D261" s="1116"/>
      <c r="E261" s="1116"/>
      <c r="F261" s="1116"/>
      <c r="G261" s="1072"/>
      <c r="H261" s="812" t="s">
        <v>997</v>
      </c>
      <c r="I261" s="241">
        <v>51480</v>
      </c>
      <c r="J261" s="120">
        <v>43325</v>
      </c>
      <c r="K261" s="176">
        <v>101650</v>
      </c>
      <c r="L261" s="241">
        <v>65485</v>
      </c>
      <c r="M261" s="240">
        <v>72487.5</v>
      </c>
      <c r="N261" s="119">
        <v>374138.33333333331</v>
      </c>
      <c r="O261" s="240">
        <v>375392.5</v>
      </c>
      <c r="P261" s="196">
        <v>0.17502884405500641</v>
      </c>
      <c r="Q261" s="178">
        <v>0.19309789087421833</v>
      </c>
    </row>
    <row r="262" spans="1:17" x14ac:dyDescent="0.2">
      <c r="A262" s="169" t="s">
        <v>852</v>
      </c>
      <c r="B262" s="1116" t="s">
        <v>853</v>
      </c>
      <c r="C262" s="1116"/>
      <c r="D262" s="1116"/>
      <c r="E262" s="1116"/>
      <c r="F262" s="1116"/>
      <c r="G262" s="1072"/>
      <c r="H262" s="812" t="s">
        <v>997</v>
      </c>
      <c r="I262" s="241">
        <v>91610</v>
      </c>
      <c r="J262" s="120">
        <v>100730</v>
      </c>
      <c r="K262" s="176">
        <v>67245</v>
      </c>
      <c r="L262" s="241">
        <v>86528.333333333328</v>
      </c>
      <c r="M262" s="240">
        <v>83987.5</v>
      </c>
      <c r="N262" s="119">
        <v>948080.66666666663</v>
      </c>
      <c r="O262" s="240">
        <v>919716</v>
      </c>
      <c r="P262" s="196">
        <v>9.1266847195140222E-2</v>
      </c>
      <c r="Q262" s="178">
        <v>9.1318950632586576E-2</v>
      </c>
    </row>
    <row r="263" spans="1:17" x14ac:dyDescent="0.2">
      <c r="A263" s="169" t="s">
        <v>854</v>
      </c>
      <c r="B263" s="1116" t="s">
        <v>855</v>
      </c>
      <c r="C263" s="1116"/>
      <c r="D263" s="1116"/>
      <c r="E263" s="1116"/>
      <c r="F263" s="1116"/>
      <c r="G263" s="1072"/>
      <c r="H263" s="812" t="s">
        <v>997</v>
      </c>
      <c r="I263" s="241">
        <v>72090</v>
      </c>
      <c r="J263" s="120">
        <v>72295</v>
      </c>
      <c r="K263" s="176">
        <v>6300</v>
      </c>
      <c r="L263" s="241">
        <v>50228.333333333336</v>
      </c>
      <c r="M263" s="240">
        <v>39297.5</v>
      </c>
      <c r="N263" s="119">
        <v>669506.66666666663</v>
      </c>
      <c r="O263" s="240">
        <v>647405</v>
      </c>
      <c r="P263" s="196">
        <v>7.5022902435624247E-2</v>
      </c>
      <c r="Q263" s="178">
        <v>6.0700025486364793E-2</v>
      </c>
    </row>
    <row r="264" spans="1:17" x14ac:dyDescent="0.2">
      <c r="A264" s="813" t="s">
        <v>856</v>
      </c>
      <c r="B264" s="1257" t="s">
        <v>857</v>
      </c>
      <c r="C264" s="1257"/>
      <c r="D264" s="1257"/>
      <c r="E264" s="1257"/>
      <c r="F264" s="1257"/>
      <c r="G264" s="1258"/>
      <c r="H264" s="814" t="s">
        <v>997</v>
      </c>
      <c r="I264" s="815">
        <v>14180</v>
      </c>
      <c r="J264" s="816">
        <v>6200</v>
      </c>
      <c r="K264" s="817">
        <v>151050</v>
      </c>
      <c r="L264" s="815">
        <v>57143.333333333336</v>
      </c>
      <c r="M264" s="818">
        <v>78625</v>
      </c>
      <c r="N264" s="819">
        <v>27526.666666666668</v>
      </c>
      <c r="O264" s="818">
        <v>24550</v>
      </c>
      <c r="P264" s="820">
        <v>2.0759263744248</v>
      </c>
      <c r="Q264" s="821">
        <v>3.2026476578411405</v>
      </c>
    </row>
    <row r="265" spans="1:17" x14ac:dyDescent="0.2">
      <c r="A265" s="169" t="s">
        <v>858</v>
      </c>
      <c r="B265" s="1116" t="s">
        <v>859</v>
      </c>
      <c r="C265" s="1116"/>
      <c r="D265" s="1116"/>
      <c r="E265" s="1116"/>
      <c r="F265" s="1116"/>
      <c r="G265" s="1072"/>
      <c r="H265" s="812" t="s">
        <v>997</v>
      </c>
      <c r="I265" s="241">
        <v>137460</v>
      </c>
      <c r="J265" s="120">
        <v>132310</v>
      </c>
      <c r="K265" s="176">
        <v>52440</v>
      </c>
      <c r="L265" s="241">
        <v>107403.33333333333</v>
      </c>
      <c r="M265" s="240">
        <v>92375</v>
      </c>
      <c r="N265" s="119">
        <v>2183823.3333333335</v>
      </c>
      <c r="O265" s="240">
        <v>2147080</v>
      </c>
      <c r="P265" s="196">
        <v>4.9181328770489668E-2</v>
      </c>
      <c r="Q265" s="178">
        <v>4.3023548260893864E-2</v>
      </c>
    </row>
    <row r="266" spans="1:17" x14ac:dyDescent="0.2">
      <c r="A266" s="169" t="s">
        <v>860</v>
      </c>
      <c r="B266" s="1116" t="s">
        <v>861</v>
      </c>
      <c r="C266" s="1116"/>
      <c r="D266" s="1116"/>
      <c r="E266" s="1116"/>
      <c r="F266" s="1116"/>
      <c r="G266" s="1072"/>
      <c r="H266" s="812" t="s">
        <v>997</v>
      </c>
      <c r="I266" s="241">
        <v>57210</v>
      </c>
      <c r="J266" s="120">
        <v>57870</v>
      </c>
      <c r="K266" s="176">
        <v>9016</v>
      </c>
      <c r="L266" s="241">
        <v>41365.333333333336</v>
      </c>
      <c r="M266" s="240">
        <v>33443</v>
      </c>
      <c r="N266" s="119">
        <v>1377173.3333333333</v>
      </c>
      <c r="O266" s="240">
        <v>1367005</v>
      </c>
      <c r="P266" s="196">
        <v>3.0036403067152044E-2</v>
      </c>
      <c r="Q266" s="178">
        <v>2.446443136638125E-2</v>
      </c>
    </row>
    <row r="267" spans="1:17" x14ac:dyDescent="0.2">
      <c r="A267" s="169" t="s">
        <v>862</v>
      </c>
      <c r="B267" s="1116" t="s">
        <v>863</v>
      </c>
      <c r="C267" s="1116"/>
      <c r="D267" s="1116"/>
      <c r="E267" s="1116"/>
      <c r="F267" s="1116"/>
      <c r="G267" s="1072"/>
      <c r="H267" s="812" t="s">
        <v>997</v>
      </c>
      <c r="I267" s="241">
        <v>7630</v>
      </c>
      <c r="J267" s="120">
        <v>4130</v>
      </c>
      <c r="K267" s="176">
        <v>127320</v>
      </c>
      <c r="L267" s="241">
        <v>46360</v>
      </c>
      <c r="M267" s="240">
        <v>65725</v>
      </c>
      <c r="N267" s="119">
        <v>137958.66666666666</v>
      </c>
      <c r="O267" s="240">
        <v>132973</v>
      </c>
      <c r="P267" s="196">
        <v>0.33604267944988359</v>
      </c>
      <c r="Q267" s="178">
        <v>0.49427327352169237</v>
      </c>
    </row>
    <row r="268" spans="1:17" x14ac:dyDescent="0.2">
      <c r="A268" s="169" t="s">
        <v>864</v>
      </c>
      <c r="B268" s="1116" t="s">
        <v>865</v>
      </c>
      <c r="C268" s="1116"/>
      <c r="D268" s="1116"/>
      <c r="E268" s="1116"/>
      <c r="F268" s="1116"/>
      <c r="G268" s="1072"/>
      <c r="H268" s="812" t="s">
        <v>997</v>
      </c>
      <c r="I268" s="241">
        <v>88770</v>
      </c>
      <c r="J268" s="120">
        <v>137780</v>
      </c>
      <c r="K268" s="176">
        <v>74200</v>
      </c>
      <c r="L268" s="241">
        <v>100250</v>
      </c>
      <c r="M268" s="240">
        <v>105990</v>
      </c>
      <c r="N268" s="119">
        <v>885056.66666666663</v>
      </c>
      <c r="O268" s="240">
        <v>907450</v>
      </c>
      <c r="P268" s="196">
        <v>0.11326958349182915</v>
      </c>
      <c r="Q268" s="178">
        <v>0.11679982368174555</v>
      </c>
    </row>
    <row r="269" spans="1:17" x14ac:dyDescent="0.2">
      <c r="A269" s="169" t="s">
        <v>866</v>
      </c>
      <c r="B269" s="1116" t="s">
        <v>867</v>
      </c>
      <c r="C269" s="1116"/>
      <c r="D269" s="1116"/>
      <c r="E269" s="1116"/>
      <c r="F269" s="1116"/>
      <c r="G269" s="1072"/>
      <c r="H269" s="812" t="s">
        <v>997</v>
      </c>
      <c r="I269" s="241">
        <v>90450</v>
      </c>
      <c r="J269" s="120">
        <v>78050</v>
      </c>
      <c r="K269" s="176">
        <v>0</v>
      </c>
      <c r="L269" s="241">
        <v>56166.666666666664</v>
      </c>
      <c r="M269" s="240">
        <v>39025</v>
      </c>
      <c r="N269" s="119">
        <v>380233.33333333331</v>
      </c>
      <c r="O269" s="240">
        <v>351775</v>
      </c>
      <c r="P269" s="196">
        <v>0.14771631454370124</v>
      </c>
      <c r="Q269" s="178">
        <v>0.11093738895600881</v>
      </c>
    </row>
    <row r="270" spans="1:17" x14ac:dyDescent="0.2">
      <c r="A270" s="169" t="s">
        <v>876</v>
      </c>
      <c r="B270" s="1116" t="s">
        <v>877</v>
      </c>
      <c r="C270" s="1116"/>
      <c r="D270" s="1116"/>
      <c r="E270" s="1116"/>
      <c r="F270" s="1116"/>
      <c r="G270" s="1072"/>
      <c r="H270" s="812" t="s">
        <v>997</v>
      </c>
      <c r="I270" s="241">
        <v>3164410</v>
      </c>
      <c r="J270" s="120">
        <v>3118360</v>
      </c>
      <c r="K270" s="176">
        <v>3026044</v>
      </c>
      <c r="L270" s="241">
        <v>3102938</v>
      </c>
      <c r="M270" s="240">
        <v>3072202</v>
      </c>
      <c r="N270" s="119">
        <v>7109971.333333333</v>
      </c>
      <c r="O270" s="240">
        <v>7173352</v>
      </c>
      <c r="P270" s="196">
        <v>0.43642060629030199</v>
      </c>
      <c r="Q270" s="178">
        <v>0.42827983347255233</v>
      </c>
    </row>
    <row r="271" spans="1:17" x14ac:dyDescent="0.2">
      <c r="A271" s="169" t="s">
        <v>878</v>
      </c>
      <c r="B271" s="1116" t="s">
        <v>879</v>
      </c>
      <c r="C271" s="1116"/>
      <c r="D271" s="1116"/>
      <c r="E271" s="1116"/>
      <c r="F271" s="1116"/>
      <c r="G271" s="1072"/>
      <c r="H271" s="812" t="s">
        <v>997</v>
      </c>
      <c r="I271" s="241">
        <v>895410</v>
      </c>
      <c r="J271" s="120">
        <v>878140</v>
      </c>
      <c r="K271" s="176">
        <v>898310</v>
      </c>
      <c r="L271" s="241">
        <v>890620</v>
      </c>
      <c r="M271" s="240">
        <v>888225</v>
      </c>
      <c r="N271" s="119">
        <v>2118953.3333333335</v>
      </c>
      <c r="O271" s="240">
        <v>2088325</v>
      </c>
      <c r="P271" s="196">
        <v>0.42031128576057986</v>
      </c>
      <c r="Q271" s="178">
        <v>0.42532891192702288</v>
      </c>
    </row>
    <row r="272" spans="1:17" x14ac:dyDescent="0.2">
      <c r="A272" s="169" t="s">
        <v>880</v>
      </c>
      <c r="B272" s="1116" t="s">
        <v>881</v>
      </c>
      <c r="C272" s="1116"/>
      <c r="D272" s="1116"/>
      <c r="E272" s="1116"/>
      <c r="F272" s="1116"/>
      <c r="G272" s="1072"/>
      <c r="H272" s="812" t="s">
        <v>997</v>
      </c>
      <c r="I272" s="241">
        <v>690249</v>
      </c>
      <c r="J272" s="120">
        <v>670669</v>
      </c>
      <c r="K272" s="176">
        <v>646499</v>
      </c>
      <c r="L272" s="241">
        <v>669139</v>
      </c>
      <c r="M272" s="240">
        <v>658584</v>
      </c>
      <c r="N272" s="119">
        <v>3979922.3333333335</v>
      </c>
      <c r="O272" s="240">
        <v>4028684</v>
      </c>
      <c r="P272" s="196">
        <v>0.16812865778704056</v>
      </c>
      <c r="Q272" s="178">
        <v>0.16347372988300896</v>
      </c>
    </row>
    <row r="273" spans="1:17" x14ac:dyDescent="0.2">
      <c r="A273" s="169" t="s">
        <v>882</v>
      </c>
      <c r="B273" s="1116" t="s">
        <v>883</v>
      </c>
      <c r="C273" s="1116"/>
      <c r="D273" s="1116"/>
      <c r="E273" s="1116"/>
      <c r="F273" s="1116"/>
      <c r="G273" s="1072"/>
      <c r="H273" s="812" t="s">
        <v>997</v>
      </c>
      <c r="I273" s="241">
        <v>198050</v>
      </c>
      <c r="J273" s="120">
        <v>197770</v>
      </c>
      <c r="K273" s="176">
        <v>211840</v>
      </c>
      <c r="L273" s="241">
        <v>202553.33333333334</v>
      </c>
      <c r="M273" s="240">
        <v>204805</v>
      </c>
      <c r="N273" s="119">
        <v>2056120</v>
      </c>
      <c r="O273" s="240">
        <v>2109205</v>
      </c>
      <c r="P273" s="196">
        <v>9.8512408484589101E-2</v>
      </c>
      <c r="Q273" s="178">
        <v>9.7100566327123258E-2</v>
      </c>
    </row>
    <row r="274" spans="1:17" ht="13.5" thickBot="1" x14ac:dyDescent="0.25">
      <c r="A274" s="169" t="s">
        <v>884</v>
      </c>
      <c r="B274" s="1116" t="s">
        <v>885</v>
      </c>
      <c r="C274" s="1116"/>
      <c r="D274" s="1116"/>
      <c r="E274" s="1116"/>
      <c r="F274" s="1116"/>
      <c r="G274" s="1072"/>
      <c r="H274" s="812" t="s">
        <v>997</v>
      </c>
      <c r="I274" s="241">
        <v>335941</v>
      </c>
      <c r="J274" s="120">
        <v>327741</v>
      </c>
      <c r="K274" s="176">
        <v>310241</v>
      </c>
      <c r="L274" s="241">
        <v>324641</v>
      </c>
      <c r="M274" s="240">
        <v>318991</v>
      </c>
      <c r="N274" s="119">
        <v>1398607.6666666667</v>
      </c>
      <c r="O274" s="240">
        <v>1377941</v>
      </c>
      <c r="P274" s="196">
        <v>0.23211727472774707</v>
      </c>
      <c r="Q274" s="178">
        <v>0.23149830072550276</v>
      </c>
    </row>
    <row r="275" spans="1:17" ht="13.5" thickTop="1" x14ac:dyDescent="0.2">
      <c r="A275" s="111" t="s">
        <v>761</v>
      </c>
      <c r="B275" s="113"/>
      <c r="C275" s="113"/>
      <c r="D275" s="113"/>
      <c r="E275" s="113"/>
      <c r="F275" s="113"/>
      <c r="G275" s="114"/>
      <c r="H275" s="481"/>
      <c r="I275" s="279"/>
      <c r="J275" s="112"/>
      <c r="K275" s="811"/>
      <c r="L275" s="279"/>
      <c r="M275" s="822"/>
      <c r="N275" s="115"/>
      <c r="O275" s="822"/>
      <c r="P275" s="336"/>
      <c r="Q275" s="401"/>
    </row>
    <row r="276" spans="1:17" x14ac:dyDescent="0.2">
      <c r="A276" s="169" t="s">
        <v>891</v>
      </c>
      <c r="B276" s="1116" t="s">
        <v>892</v>
      </c>
      <c r="C276" s="1116"/>
      <c r="D276" s="1116"/>
      <c r="E276" s="1116"/>
      <c r="F276" s="1116"/>
      <c r="G276" s="1072"/>
      <c r="H276" s="812" t="s">
        <v>997</v>
      </c>
      <c r="I276" s="241">
        <v>306970</v>
      </c>
      <c r="J276" s="120">
        <v>187480</v>
      </c>
      <c r="K276" s="176">
        <v>180670</v>
      </c>
      <c r="L276" s="241">
        <v>225040</v>
      </c>
      <c r="M276" s="240">
        <v>184075</v>
      </c>
      <c r="N276" s="119">
        <v>688726.66666666663</v>
      </c>
      <c r="O276" s="240">
        <v>663325</v>
      </c>
      <c r="P276" s="196">
        <v>0.32674791160499089</v>
      </c>
      <c r="Q276" s="178">
        <v>0.27750348622470133</v>
      </c>
    </row>
    <row r="277" spans="1:17" x14ac:dyDescent="0.2">
      <c r="A277" s="169" t="s">
        <v>893</v>
      </c>
      <c r="B277" s="1116" t="s">
        <v>894</v>
      </c>
      <c r="C277" s="1116"/>
      <c r="D277" s="1116"/>
      <c r="E277" s="1116"/>
      <c r="F277" s="1116"/>
      <c r="G277" s="1072"/>
      <c r="H277" s="812" t="s">
        <v>997</v>
      </c>
      <c r="I277" s="241">
        <v>158010</v>
      </c>
      <c r="J277" s="120">
        <v>94400</v>
      </c>
      <c r="K277" s="176">
        <v>91370</v>
      </c>
      <c r="L277" s="241">
        <v>114593.33333333333</v>
      </c>
      <c r="M277" s="240">
        <v>92885</v>
      </c>
      <c r="N277" s="119">
        <v>318436.66666666669</v>
      </c>
      <c r="O277" s="240">
        <v>299635</v>
      </c>
      <c r="P277" s="196">
        <v>0.35986224366959413</v>
      </c>
      <c r="Q277" s="178">
        <v>0.30999382582141605</v>
      </c>
    </row>
    <row r="278" spans="1:17" x14ac:dyDescent="0.2">
      <c r="A278" s="169" t="s">
        <v>895</v>
      </c>
      <c r="B278" s="1116" t="s">
        <v>896</v>
      </c>
      <c r="C278" s="1116"/>
      <c r="D278" s="1116"/>
      <c r="E278" s="1116"/>
      <c r="F278" s="1116"/>
      <c r="G278" s="1072"/>
      <c r="H278" s="812" t="s">
        <v>997</v>
      </c>
      <c r="I278" s="241">
        <v>38680</v>
      </c>
      <c r="J278" s="120">
        <v>43370</v>
      </c>
      <c r="K278" s="176">
        <v>40700</v>
      </c>
      <c r="L278" s="241">
        <v>40916.666666666664</v>
      </c>
      <c r="M278" s="240">
        <v>42035</v>
      </c>
      <c r="N278" s="119">
        <v>264726.66666666669</v>
      </c>
      <c r="O278" s="240">
        <v>272135</v>
      </c>
      <c r="P278" s="196">
        <v>0.15456193809967511</v>
      </c>
      <c r="Q278" s="178">
        <v>0.15446377716941959</v>
      </c>
    </row>
    <row r="279" spans="1:17" x14ac:dyDescent="0.2">
      <c r="A279" s="169" t="s">
        <v>897</v>
      </c>
      <c r="B279" s="1116" t="s">
        <v>898</v>
      </c>
      <c r="C279" s="1116"/>
      <c r="D279" s="1116"/>
      <c r="E279" s="1116"/>
      <c r="F279" s="1116"/>
      <c r="G279" s="1072"/>
      <c r="H279" s="812" t="s">
        <v>997</v>
      </c>
      <c r="I279" s="241">
        <v>7500</v>
      </c>
      <c r="J279" s="120">
        <v>8200</v>
      </c>
      <c r="K279" s="176">
        <v>7000</v>
      </c>
      <c r="L279" s="241">
        <v>7566.666666666667</v>
      </c>
      <c r="M279" s="240">
        <v>7600</v>
      </c>
      <c r="N279" s="119">
        <v>15050</v>
      </c>
      <c r="O279" s="240">
        <v>13600</v>
      </c>
      <c r="P279" s="196">
        <v>0.50276854928017722</v>
      </c>
      <c r="Q279" s="178">
        <v>0.55882352941176472</v>
      </c>
    </row>
    <row r="280" spans="1:17" x14ac:dyDescent="0.2">
      <c r="A280" s="169" t="s">
        <v>899</v>
      </c>
      <c r="B280" s="1116" t="s">
        <v>900</v>
      </c>
      <c r="C280" s="1116"/>
      <c r="D280" s="1116"/>
      <c r="E280" s="1116"/>
      <c r="F280" s="1116"/>
      <c r="G280" s="1072"/>
      <c r="H280" s="812" t="s">
        <v>997</v>
      </c>
      <c r="I280" s="241">
        <v>65650</v>
      </c>
      <c r="J280" s="120">
        <v>65370</v>
      </c>
      <c r="K280" s="176">
        <v>65300</v>
      </c>
      <c r="L280" s="241">
        <v>65440</v>
      </c>
      <c r="M280" s="240">
        <v>65335</v>
      </c>
      <c r="N280" s="119">
        <v>1233740</v>
      </c>
      <c r="O280" s="240">
        <v>1281085</v>
      </c>
      <c r="P280" s="196">
        <v>5.3041969945045148E-2</v>
      </c>
      <c r="Q280" s="178">
        <v>5.099973850290964E-2</v>
      </c>
    </row>
    <row r="281" spans="1:17" x14ac:dyDescent="0.2">
      <c r="A281" s="169" t="s">
        <v>901</v>
      </c>
      <c r="B281" s="1116" t="s">
        <v>902</v>
      </c>
      <c r="C281" s="1116"/>
      <c r="D281" s="1116"/>
      <c r="E281" s="1116"/>
      <c r="F281" s="1116"/>
      <c r="G281" s="1072"/>
      <c r="H281" s="812" t="s">
        <v>997</v>
      </c>
      <c r="I281" s="241">
        <v>19050</v>
      </c>
      <c r="J281" s="120">
        <v>19450</v>
      </c>
      <c r="K281" s="176">
        <v>19050</v>
      </c>
      <c r="L281" s="241">
        <v>19183.333333333332</v>
      </c>
      <c r="M281" s="240">
        <v>19250</v>
      </c>
      <c r="N281" s="119">
        <v>94513.333333333328</v>
      </c>
      <c r="O281" s="240">
        <v>96340</v>
      </c>
      <c r="P281" s="196">
        <v>0.20296959864569372</v>
      </c>
      <c r="Q281" s="178">
        <v>0.1998131617189122</v>
      </c>
    </row>
    <row r="282" spans="1:17" x14ac:dyDescent="0.2">
      <c r="A282" s="169" t="s">
        <v>903</v>
      </c>
      <c r="B282" s="1116" t="s">
        <v>904</v>
      </c>
      <c r="C282" s="1116"/>
      <c r="D282" s="1116"/>
      <c r="E282" s="1116"/>
      <c r="F282" s="1116"/>
      <c r="G282" s="1072"/>
      <c r="H282" s="812" t="s">
        <v>997</v>
      </c>
      <c r="I282" s="241">
        <v>5900</v>
      </c>
      <c r="J282" s="120">
        <v>4850</v>
      </c>
      <c r="K282" s="176">
        <v>4160</v>
      </c>
      <c r="L282" s="241">
        <v>4970</v>
      </c>
      <c r="M282" s="240">
        <v>4505</v>
      </c>
      <c r="N282" s="119">
        <v>12420</v>
      </c>
      <c r="O282" s="240">
        <v>11855</v>
      </c>
      <c r="P282" s="196">
        <v>0.40016103059581321</v>
      </c>
      <c r="Q282" s="178">
        <v>0.38000843525938421</v>
      </c>
    </row>
    <row r="283" spans="1:17" x14ac:dyDescent="0.2">
      <c r="A283" s="813" t="s">
        <v>905</v>
      </c>
      <c r="B283" s="1257" t="s">
        <v>906</v>
      </c>
      <c r="C283" s="1257"/>
      <c r="D283" s="1257"/>
      <c r="E283" s="1257"/>
      <c r="F283" s="1257"/>
      <c r="G283" s="1258"/>
      <c r="H283" s="814" t="s">
        <v>997</v>
      </c>
      <c r="I283" s="815">
        <v>106770</v>
      </c>
      <c r="J283" s="816">
        <v>0</v>
      </c>
      <c r="K283" s="817">
        <v>0</v>
      </c>
      <c r="L283" s="815">
        <v>35590</v>
      </c>
      <c r="M283" s="818">
        <v>0</v>
      </c>
      <c r="N283" s="819">
        <v>550</v>
      </c>
      <c r="O283" s="818">
        <v>0</v>
      </c>
      <c r="P283" s="820">
        <v>64.709090909090904</v>
      </c>
      <c r="Q283" s="821">
        <v>0</v>
      </c>
    </row>
    <row r="284" spans="1:17" x14ac:dyDescent="0.2">
      <c r="A284" s="169" t="s">
        <v>907</v>
      </c>
      <c r="B284" s="1116" t="s">
        <v>908</v>
      </c>
      <c r="C284" s="1116"/>
      <c r="D284" s="1116"/>
      <c r="E284" s="1116"/>
      <c r="F284" s="1116"/>
      <c r="G284" s="1072"/>
      <c r="H284" s="812" t="s">
        <v>997</v>
      </c>
      <c r="I284" s="241">
        <v>17400</v>
      </c>
      <c r="J284" s="120">
        <v>120780</v>
      </c>
      <c r="K284" s="176">
        <v>117280</v>
      </c>
      <c r="L284" s="241">
        <v>85153.333333333328</v>
      </c>
      <c r="M284" s="240">
        <v>119030</v>
      </c>
      <c r="N284" s="119">
        <v>382926.66666666669</v>
      </c>
      <c r="O284" s="240">
        <v>408080</v>
      </c>
      <c r="P284" s="196">
        <v>0.22237504134821287</v>
      </c>
      <c r="Q284" s="178">
        <v>0.29168300333267988</v>
      </c>
    </row>
    <row r="285" spans="1:17" x14ac:dyDescent="0.2">
      <c r="A285" s="813" t="s">
        <v>909</v>
      </c>
      <c r="B285" s="1257" t="s">
        <v>910</v>
      </c>
      <c r="C285" s="1257"/>
      <c r="D285" s="1257"/>
      <c r="E285" s="1257"/>
      <c r="F285" s="1257"/>
      <c r="G285" s="1258"/>
      <c r="H285" s="814" t="s">
        <v>997</v>
      </c>
      <c r="I285" s="815">
        <v>969104</v>
      </c>
      <c r="J285" s="816">
        <v>19970</v>
      </c>
      <c r="K285" s="817">
        <v>19950</v>
      </c>
      <c r="L285" s="815">
        <v>336341.33333333331</v>
      </c>
      <c r="M285" s="818">
        <v>19960</v>
      </c>
      <c r="N285" s="819">
        <v>84610</v>
      </c>
      <c r="O285" s="240">
        <v>90460</v>
      </c>
      <c r="P285" s="820">
        <v>3.9751959973210416</v>
      </c>
      <c r="Q285" s="178">
        <v>0.22065001105460977</v>
      </c>
    </row>
    <row r="286" spans="1:17" x14ac:dyDescent="0.2">
      <c r="A286" s="169" t="s">
        <v>911</v>
      </c>
      <c r="B286" s="1116" t="s">
        <v>912</v>
      </c>
      <c r="C286" s="1116"/>
      <c r="D286" s="1116"/>
      <c r="E286" s="1116"/>
      <c r="F286" s="1116"/>
      <c r="G286" s="1072"/>
      <c r="H286" s="812" t="s">
        <v>997</v>
      </c>
      <c r="I286" s="241">
        <v>320000</v>
      </c>
      <c r="J286" s="120">
        <v>1106538</v>
      </c>
      <c r="K286" s="176">
        <v>1092828</v>
      </c>
      <c r="L286" s="241">
        <v>839788.66666666663</v>
      </c>
      <c r="M286" s="240">
        <v>1099683</v>
      </c>
      <c r="N286" s="119">
        <v>4599687.333333333</v>
      </c>
      <c r="O286" s="240">
        <v>4801083</v>
      </c>
      <c r="P286" s="196">
        <v>0.18257516344226876</v>
      </c>
      <c r="Q286" s="178">
        <v>0.22904894583159674</v>
      </c>
    </row>
    <row r="287" spans="1:17" x14ac:dyDescent="0.2">
      <c r="A287" s="169" t="s">
        <v>913</v>
      </c>
      <c r="B287" s="1116" t="s">
        <v>914</v>
      </c>
      <c r="C287" s="1116"/>
      <c r="D287" s="1116"/>
      <c r="E287" s="1116"/>
      <c r="F287" s="1116"/>
      <c r="G287" s="1072"/>
      <c r="H287" s="812" t="s">
        <v>997</v>
      </c>
      <c r="I287" s="241">
        <v>161760</v>
      </c>
      <c r="J287" s="120">
        <v>308200</v>
      </c>
      <c r="K287" s="176">
        <v>307500</v>
      </c>
      <c r="L287" s="241">
        <v>259153.33333333334</v>
      </c>
      <c r="M287" s="240">
        <v>307850</v>
      </c>
      <c r="N287" s="56">
        <v>30923733.333333332</v>
      </c>
      <c r="O287" s="240">
        <v>31785350</v>
      </c>
      <c r="P287" s="196">
        <v>8.3804025387189136E-3</v>
      </c>
      <c r="Q287" s="178">
        <v>9.6852795391587625E-3</v>
      </c>
    </row>
    <row r="288" spans="1:17" x14ac:dyDescent="0.2">
      <c r="A288" s="169" t="s">
        <v>915</v>
      </c>
      <c r="B288" s="1116" t="s">
        <v>916</v>
      </c>
      <c r="C288" s="1116"/>
      <c r="D288" s="1116"/>
      <c r="E288" s="1116"/>
      <c r="F288" s="1116"/>
      <c r="G288" s="1072"/>
      <c r="H288" s="812" t="s">
        <v>997</v>
      </c>
      <c r="I288" s="241">
        <v>52460</v>
      </c>
      <c r="J288" s="120">
        <v>151170</v>
      </c>
      <c r="K288" s="176">
        <v>138080</v>
      </c>
      <c r="L288" s="241">
        <v>113903.33333333333</v>
      </c>
      <c r="M288" s="240">
        <v>144625</v>
      </c>
      <c r="N288" s="119">
        <v>719893.33333333337</v>
      </c>
      <c r="O288" s="240">
        <v>667645</v>
      </c>
      <c r="P288" s="196">
        <v>0.15822251444658467</v>
      </c>
      <c r="Q288" s="178">
        <v>0.21661961072126654</v>
      </c>
    </row>
    <row r="289" spans="1:17" x14ac:dyDescent="0.2">
      <c r="A289" s="169" t="s">
        <v>917</v>
      </c>
      <c r="B289" s="1116" t="s">
        <v>918</v>
      </c>
      <c r="C289" s="1116"/>
      <c r="D289" s="1116"/>
      <c r="E289" s="1116"/>
      <c r="F289" s="1116"/>
      <c r="G289" s="1072"/>
      <c r="H289" s="812" t="s">
        <v>997</v>
      </c>
      <c r="I289" s="241">
        <v>457535</v>
      </c>
      <c r="J289" s="120">
        <v>23430</v>
      </c>
      <c r="K289" s="176">
        <v>21100</v>
      </c>
      <c r="L289" s="241">
        <v>167355</v>
      </c>
      <c r="M289" s="240">
        <v>22265</v>
      </c>
      <c r="N289" s="119">
        <v>213600</v>
      </c>
      <c r="O289" s="240">
        <v>213885</v>
      </c>
      <c r="P289" s="196">
        <v>0.78349719101123594</v>
      </c>
      <c r="Q289" s="178">
        <v>0.10409799658695093</v>
      </c>
    </row>
    <row r="290" spans="1:17" x14ac:dyDescent="0.2">
      <c r="A290" s="813" t="s">
        <v>919</v>
      </c>
      <c r="B290" s="1257" t="s">
        <v>920</v>
      </c>
      <c r="C290" s="1257"/>
      <c r="D290" s="1257"/>
      <c r="E290" s="1257"/>
      <c r="F290" s="1257"/>
      <c r="G290" s="1258"/>
      <c r="H290" s="814" t="s">
        <v>997</v>
      </c>
      <c r="I290" s="815">
        <v>145710</v>
      </c>
      <c r="J290" s="816">
        <v>0</v>
      </c>
      <c r="K290" s="817">
        <v>0</v>
      </c>
      <c r="L290" s="815">
        <v>48570</v>
      </c>
      <c r="M290" s="818">
        <v>0</v>
      </c>
      <c r="N290" s="819">
        <v>38083.333333333336</v>
      </c>
      <c r="O290" s="818">
        <v>39100</v>
      </c>
      <c r="P290" s="820">
        <v>1.2753610503282276</v>
      </c>
      <c r="Q290" s="821">
        <v>0</v>
      </c>
    </row>
    <row r="291" spans="1:17" x14ac:dyDescent="0.2">
      <c r="A291" s="169" t="s">
        <v>921</v>
      </c>
      <c r="B291" s="1116" t="s">
        <v>922</v>
      </c>
      <c r="C291" s="1116"/>
      <c r="D291" s="1116"/>
      <c r="E291" s="1116"/>
      <c r="F291" s="1116"/>
      <c r="G291" s="1072"/>
      <c r="H291" s="812" t="s">
        <v>997</v>
      </c>
      <c r="I291" s="241">
        <v>105800</v>
      </c>
      <c r="J291" s="120">
        <v>357985</v>
      </c>
      <c r="K291" s="176">
        <v>343900</v>
      </c>
      <c r="L291" s="241">
        <v>269228.33333333331</v>
      </c>
      <c r="M291" s="240">
        <v>350942.5</v>
      </c>
      <c r="N291" s="119">
        <v>1354613.3333333333</v>
      </c>
      <c r="O291" s="240">
        <v>1319992.5</v>
      </c>
      <c r="P291" s="196">
        <v>0.19874921256742392</v>
      </c>
      <c r="Q291" s="178">
        <v>0.26586704091121732</v>
      </c>
    </row>
    <row r="292" spans="1:17" x14ac:dyDescent="0.2">
      <c r="A292" s="169" t="s">
        <v>923</v>
      </c>
      <c r="B292" s="1116" t="s">
        <v>924</v>
      </c>
      <c r="C292" s="1116"/>
      <c r="D292" s="1116"/>
      <c r="E292" s="1116"/>
      <c r="F292" s="1116"/>
      <c r="G292" s="1072"/>
      <c r="H292" s="812" t="s">
        <v>997</v>
      </c>
      <c r="I292" s="241">
        <v>100060</v>
      </c>
      <c r="J292" s="120">
        <v>143910</v>
      </c>
      <c r="K292" s="176">
        <v>141620</v>
      </c>
      <c r="L292" s="241">
        <v>128530</v>
      </c>
      <c r="M292" s="240">
        <v>142765</v>
      </c>
      <c r="N292" s="119">
        <v>578673.33333333337</v>
      </c>
      <c r="O292" s="240">
        <v>602365</v>
      </c>
      <c r="P292" s="196">
        <v>0.22211149641133165</v>
      </c>
      <c r="Q292" s="178">
        <v>0.23700746225295294</v>
      </c>
    </row>
    <row r="293" spans="1:17" x14ac:dyDescent="0.2">
      <c r="A293" s="169" t="s">
        <v>925</v>
      </c>
      <c r="B293" s="1116" t="s">
        <v>926</v>
      </c>
      <c r="C293" s="1116"/>
      <c r="D293" s="1116"/>
      <c r="E293" s="1116"/>
      <c r="F293" s="1116"/>
      <c r="G293" s="1072"/>
      <c r="H293" s="812" t="s">
        <v>997</v>
      </c>
      <c r="I293" s="241">
        <v>174500</v>
      </c>
      <c r="J293" s="120">
        <v>107100</v>
      </c>
      <c r="K293" s="176">
        <v>102500</v>
      </c>
      <c r="L293" s="241">
        <v>128033.33333333333</v>
      </c>
      <c r="M293" s="240">
        <v>104800</v>
      </c>
      <c r="N293" s="119">
        <v>1014133.3333333334</v>
      </c>
      <c r="O293" s="240">
        <v>1071700</v>
      </c>
      <c r="P293" s="196">
        <v>0.12624901393636601</v>
      </c>
      <c r="Q293" s="178">
        <v>9.7788560231408042E-2</v>
      </c>
    </row>
    <row r="294" spans="1:17" x14ac:dyDescent="0.2">
      <c r="A294" s="169" t="s">
        <v>927</v>
      </c>
      <c r="B294" s="1116" t="s">
        <v>928</v>
      </c>
      <c r="C294" s="1116"/>
      <c r="D294" s="1116"/>
      <c r="E294" s="1116"/>
      <c r="F294" s="1116"/>
      <c r="G294" s="1072"/>
      <c r="H294" s="812" t="s">
        <v>997</v>
      </c>
      <c r="I294" s="241">
        <v>0</v>
      </c>
      <c r="J294" s="120">
        <v>95630</v>
      </c>
      <c r="K294" s="176">
        <v>96052</v>
      </c>
      <c r="L294" s="241">
        <v>63894</v>
      </c>
      <c r="M294" s="240">
        <v>95841</v>
      </c>
      <c r="N294" s="119">
        <v>308694</v>
      </c>
      <c r="O294" s="240">
        <v>324091</v>
      </c>
      <c r="P294" s="196">
        <v>0.20698167116950766</v>
      </c>
      <c r="Q294" s="178">
        <v>0.29572249769354902</v>
      </c>
    </row>
    <row r="295" spans="1:17" x14ac:dyDescent="0.2">
      <c r="A295" s="169" t="s">
        <v>929</v>
      </c>
      <c r="B295" s="1116" t="s">
        <v>930</v>
      </c>
      <c r="C295" s="1116"/>
      <c r="D295" s="1116"/>
      <c r="E295" s="1116"/>
      <c r="F295" s="1116"/>
      <c r="G295" s="1072"/>
      <c r="H295" s="812" t="s">
        <v>997</v>
      </c>
      <c r="I295" s="241">
        <v>0</v>
      </c>
      <c r="J295" s="120">
        <v>4100</v>
      </c>
      <c r="K295" s="176">
        <v>0</v>
      </c>
      <c r="L295" s="241">
        <v>1366.6666666666667</v>
      </c>
      <c r="M295" s="240">
        <v>2050</v>
      </c>
      <c r="N295" s="119">
        <v>95533.333333333328</v>
      </c>
      <c r="O295" s="240">
        <v>109550</v>
      </c>
      <c r="P295" s="196">
        <v>1.4305652477320309E-2</v>
      </c>
      <c r="Q295" s="178">
        <v>1.8712916476494753E-2</v>
      </c>
    </row>
    <row r="296" spans="1:17" x14ac:dyDescent="0.2">
      <c r="A296" s="169" t="s">
        <v>931</v>
      </c>
      <c r="B296" s="1116" t="s">
        <v>932</v>
      </c>
      <c r="C296" s="1116"/>
      <c r="D296" s="1116"/>
      <c r="E296" s="1116"/>
      <c r="F296" s="1116"/>
      <c r="G296" s="1072"/>
      <c r="H296" s="812" t="s">
        <v>997</v>
      </c>
      <c r="I296" s="241">
        <v>0</v>
      </c>
      <c r="J296" s="120">
        <v>174900</v>
      </c>
      <c r="K296" s="176">
        <v>164150</v>
      </c>
      <c r="L296" s="241">
        <v>113016.66666666667</v>
      </c>
      <c r="M296" s="240">
        <v>169525</v>
      </c>
      <c r="N296" s="119">
        <v>1073810</v>
      </c>
      <c r="O296" s="240">
        <v>1096775</v>
      </c>
      <c r="P296" s="196">
        <v>0.10524829035552534</v>
      </c>
      <c r="Q296" s="178">
        <v>0.15456679811264845</v>
      </c>
    </row>
    <row r="297" spans="1:17" x14ac:dyDescent="0.2">
      <c r="A297" s="169" t="s">
        <v>933</v>
      </c>
      <c r="B297" s="1116" t="s">
        <v>934</v>
      </c>
      <c r="C297" s="1116"/>
      <c r="D297" s="1116"/>
      <c r="E297" s="1116"/>
      <c r="F297" s="1116"/>
      <c r="G297" s="1072"/>
      <c r="H297" s="812" t="s">
        <v>997</v>
      </c>
      <c r="I297" s="241">
        <v>0</v>
      </c>
      <c r="J297" s="120">
        <v>420</v>
      </c>
      <c r="K297" s="176">
        <v>0</v>
      </c>
      <c r="L297" s="241">
        <v>140</v>
      </c>
      <c r="M297" s="240">
        <v>210</v>
      </c>
      <c r="N297" s="119">
        <v>1473.3333333333333</v>
      </c>
      <c r="O297" s="240">
        <v>210</v>
      </c>
      <c r="P297" s="196">
        <v>9.502262443438915E-2</v>
      </c>
      <c r="Q297" s="178">
        <v>1</v>
      </c>
    </row>
    <row r="298" spans="1:17" x14ac:dyDescent="0.2">
      <c r="A298" s="169" t="s">
        <v>935</v>
      </c>
      <c r="B298" s="1116" t="s">
        <v>936</v>
      </c>
      <c r="C298" s="1116"/>
      <c r="D298" s="1116"/>
      <c r="E298" s="1116"/>
      <c r="F298" s="1116"/>
      <c r="G298" s="1072"/>
      <c r="H298" s="812" t="s">
        <v>997</v>
      </c>
      <c r="I298" s="241">
        <v>3500</v>
      </c>
      <c r="J298" s="120">
        <v>8000</v>
      </c>
      <c r="K298" s="176">
        <v>8000</v>
      </c>
      <c r="L298" s="241">
        <v>6500</v>
      </c>
      <c r="M298" s="240">
        <v>8000</v>
      </c>
      <c r="N298" s="119">
        <v>7433.333333333333</v>
      </c>
      <c r="O298" s="240">
        <v>9200</v>
      </c>
      <c r="P298" s="196">
        <v>0.87443946188340815</v>
      </c>
      <c r="Q298" s="178">
        <v>0.86956521739130432</v>
      </c>
    </row>
    <row r="299" spans="1:17" x14ac:dyDescent="0.2">
      <c r="A299" s="169" t="s">
        <v>937</v>
      </c>
      <c r="B299" s="1116" t="s">
        <v>938</v>
      </c>
      <c r="C299" s="1116"/>
      <c r="D299" s="1116"/>
      <c r="E299" s="1116"/>
      <c r="F299" s="1116"/>
      <c r="G299" s="1072"/>
      <c r="H299" s="812" t="s">
        <v>997</v>
      </c>
      <c r="I299" s="241">
        <v>0</v>
      </c>
      <c r="J299" s="120">
        <v>0</v>
      </c>
      <c r="K299" s="176">
        <v>0</v>
      </c>
      <c r="L299" s="241">
        <v>0</v>
      </c>
      <c r="M299" s="240">
        <v>0</v>
      </c>
      <c r="N299" s="119">
        <v>166.66666666666666</v>
      </c>
      <c r="O299" s="240">
        <v>0</v>
      </c>
      <c r="P299" s="196">
        <v>0</v>
      </c>
      <c r="Q299" s="178">
        <v>0</v>
      </c>
    </row>
    <row r="300" spans="1:17" ht="13.5" thickBot="1" x14ac:dyDescent="0.25">
      <c r="A300" s="169" t="s">
        <v>939</v>
      </c>
      <c r="B300" s="1116" t="s">
        <v>940</v>
      </c>
      <c r="C300" s="1116"/>
      <c r="D300" s="1116"/>
      <c r="E300" s="1116"/>
      <c r="F300" s="1116"/>
      <c r="G300" s="1072"/>
      <c r="H300" s="812" t="s">
        <v>997</v>
      </c>
      <c r="I300" s="241">
        <v>0</v>
      </c>
      <c r="J300" s="120">
        <v>120</v>
      </c>
      <c r="K300" s="176">
        <v>110</v>
      </c>
      <c r="L300" s="241">
        <v>76.666666666666671</v>
      </c>
      <c r="M300" s="240">
        <v>115</v>
      </c>
      <c r="N300" s="119">
        <v>34115</v>
      </c>
      <c r="O300" s="240">
        <v>34115</v>
      </c>
      <c r="P300" s="196">
        <v>2.247300796326152E-3</v>
      </c>
      <c r="Q300" s="178">
        <v>3.3709511944892277E-3</v>
      </c>
    </row>
    <row r="301" spans="1:17" ht="13.5" thickTop="1" x14ac:dyDescent="0.2">
      <c r="A301" s="111" t="s">
        <v>943</v>
      </c>
      <c r="B301" s="113"/>
      <c r="C301" s="113"/>
      <c r="D301" s="113"/>
      <c r="E301" s="113"/>
      <c r="F301" s="113"/>
      <c r="G301" s="114"/>
      <c r="H301" s="481"/>
      <c r="I301" s="279"/>
      <c r="J301" s="112"/>
      <c r="K301" s="811"/>
      <c r="L301" s="279"/>
      <c r="M301" s="278"/>
      <c r="N301" s="115"/>
      <c r="O301" s="278"/>
      <c r="P301" s="336"/>
      <c r="Q301" s="401"/>
    </row>
    <row r="302" spans="1:17" x14ac:dyDescent="0.2">
      <c r="A302" s="169" t="s">
        <v>944</v>
      </c>
      <c r="B302" s="1237" t="s">
        <v>998</v>
      </c>
      <c r="C302" s="1116"/>
      <c r="D302" s="1116"/>
      <c r="E302" s="1116"/>
      <c r="F302" s="1116"/>
      <c r="G302" s="1072"/>
      <c r="H302" s="812" t="s">
        <v>997</v>
      </c>
      <c r="I302" s="241">
        <v>59830</v>
      </c>
      <c r="J302" s="120">
        <v>104570</v>
      </c>
      <c r="K302" s="176">
        <v>87030</v>
      </c>
      <c r="L302" s="241">
        <v>83810</v>
      </c>
      <c r="M302" s="240">
        <v>95800</v>
      </c>
      <c r="N302" s="119">
        <v>342081.66666666669</v>
      </c>
      <c r="O302" s="240">
        <v>374485</v>
      </c>
      <c r="P302" s="196">
        <v>0.24499997563934536</v>
      </c>
      <c r="Q302" s="178">
        <v>0.25581799003965444</v>
      </c>
    </row>
    <row r="303" spans="1:17" x14ac:dyDescent="0.2">
      <c r="A303" s="169" t="s">
        <v>946</v>
      </c>
      <c r="B303" s="1237" t="s">
        <v>999</v>
      </c>
      <c r="C303" s="1116"/>
      <c r="D303" s="1116"/>
      <c r="E303" s="1116"/>
      <c r="F303" s="1116"/>
      <c r="G303" s="1072"/>
      <c r="H303" s="812" t="s">
        <v>997</v>
      </c>
      <c r="I303" s="241">
        <v>23505400</v>
      </c>
      <c r="J303" s="120">
        <v>28383100</v>
      </c>
      <c r="K303" s="176">
        <v>28291700</v>
      </c>
      <c r="L303" s="241">
        <v>26726733.333333332</v>
      </c>
      <c r="M303" s="240">
        <v>28337400</v>
      </c>
      <c r="N303" s="56">
        <v>176012279.33333334</v>
      </c>
      <c r="O303" s="58">
        <v>169896642.5</v>
      </c>
      <c r="P303" s="196">
        <v>0.15184584527036349</v>
      </c>
      <c r="Q303" s="178">
        <v>0.16679199531562255</v>
      </c>
    </row>
    <row r="304" spans="1:17" x14ac:dyDescent="0.2">
      <c r="A304" s="169" t="s">
        <v>948</v>
      </c>
      <c r="B304" s="1116" t="s">
        <v>1000</v>
      </c>
      <c r="C304" s="1116"/>
      <c r="D304" s="1116"/>
      <c r="E304" s="1116"/>
      <c r="F304" s="1116"/>
      <c r="G304" s="1072"/>
      <c r="H304" s="812" t="s">
        <v>997</v>
      </c>
      <c r="I304" s="241">
        <v>868800</v>
      </c>
      <c r="J304" s="120">
        <v>781950</v>
      </c>
      <c r="K304" s="176">
        <v>828950</v>
      </c>
      <c r="L304" s="241">
        <v>826566.66666666663</v>
      </c>
      <c r="M304" s="240">
        <v>805450</v>
      </c>
      <c r="N304" s="119">
        <v>3474621.6666666665</v>
      </c>
      <c r="O304" s="240">
        <v>3559550</v>
      </c>
      <c r="P304" s="196">
        <v>0.23788681069833503</v>
      </c>
      <c r="Q304" s="178">
        <v>0.22627860263235522</v>
      </c>
    </row>
    <row r="305" spans="1:17" x14ac:dyDescent="0.2">
      <c r="A305" s="169" t="s">
        <v>950</v>
      </c>
      <c r="B305" s="1116" t="s">
        <v>1001</v>
      </c>
      <c r="C305" s="1116"/>
      <c r="D305" s="1116"/>
      <c r="E305" s="1116"/>
      <c r="F305" s="1116"/>
      <c r="G305" s="1072"/>
      <c r="H305" s="812" t="s">
        <v>997</v>
      </c>
      <c r="I305" s="241">
        <v>19684700</v>
      </c>
      <c r="J305" s="120">
        <v>18230300</v>
      </c>
      <c r="K305" s="176">
        <v>19711200</v>
      </c>
      <c r="L305" s="241">
        <v>19208733.333333332</v>
      </c>
      <c r="M305" s="240">
        <v>18970750</v>
      </c>
      <c r="N305" s="119">
        <v>88228036.666666672</v>
      </c>
      <c r="O305" s="240">
        <v>88704630</v>
      </c>
      <c r="P305" s="196">
        <v>0.21771688523349586</v>
      </c>
      <c r="Q305" s="178">
        <v>0.21386425939660647</v>
      </c>
    </row>
    <row r="306" spans="1:17" x14ac:dyDescent="0.2">
      <c r="A306" s="169" t="s">
        <v>952</v>
      </c>
      <c r="B306" s="1116" t="s">
        <v>1002</v>
      </c>
      <c r="C306" s="1116"/>
      <c r="D306" s="1116"/>
      <c r="E306" s="1116"/>
      <c r="F306" s="1116"/>
      <c r="G306" s="1072"/>
      <c r="H306" s="812" t="s">
        <v>997</v>
      </c>
      <c r="I306" s="241">
        <v>5636030</v>
      </c>
      <c r="J306" s="120">
        <v>5957900</v>
      </c>
      <c r="K306" s="176">
        <v>6468600</v>
      </c>
      <c r="L306" s="241">
        <v>6020843.333333333</v>
      </c>
      <c r="M306" s="240">
        <v>6213250</v>
      </c>
      <c r="N306" s="119">
        <v>6698585</v>
      </c>
      <c r="O306" s="240">
        <v>6870345</v>
      </c>
      <c r="P306" s="196">
        <v>0.89882315941849411</v>
      </c>
      <c r="Q306" s="178">
        <v>0.90435778698158531</v>
      </c>
    </row>
    <row r="307" spans="1:17" x14ac:dyDescent="0.2">
      <c r="A307" s="169" t="s">
        <v>954</v>
      </c>
      <c r="B307" s="1116" t="s">
        <v>1003</v>
      </c>
      <c r="C307" s="1116"/>
      <c r="D307" s="1116"/>
      <c r="E307" s="1116"/>
      <c r="F307" s="1116"/>
      <c r="G307" s="1072"/>
      <c r="H307" s="812" t="s">
        <v>997</v>
      </c>
      <c r="I307" s="241">
        <v>197630</v>
      </c>
      <c r="J307" s="120">
        <v>227980</v>
      </c>
      <c r="K307" s="176">
        <v>227910</v>
      </c>
      <c r="L307" s="241">
        <v>217840</v>
      </c>
      <c r="M307" s="240">
        <v>227945</v>
      </c>
      <c r="N307" s="119">
        <v>1112858.3333333333</v>
      </c>
      <c r="O307" s="240">
        <v>1161517.5</v>
      </c>
      <c r="P307" s="196">
        <v>0.19574818597755031</v>
      </c>
      <c r="Q307" s="178">
        <v>0.19624758128913253</v>
      </c>
    </row>
    <row r="308" spans="1:17" x14ac:dyDescent="0.2">
      <c r="A308" s="169" t="s">
        <v>956</v>
      </c>
      <c r="B308" s="1116" t="s">
        <v>1004</v>
      </c>
      <c r="C308" s="1116"/>
      <c r="D308" s="1116"/>
      <c r="E308" s="1116"/>
      <c r="F308" s="1116"/>
      <c r="G308" s="1072"/>
      <c r="H308" s="812" t="s">
        <v>997</v>
      </c>
      <c r="I308" s="241">
        <v>8250</v>
      </c>
      <c r="J308" s="120">
        <v>7200</v>
      </c>
      <c r="K308" s="176">
        <v>7200</v>
      </c>
      <c r="L308" s="241">
        <v>7550</v>
      </c>
      <c r="M308" s="240">
        <v>7200</v>
      </c>
      <c r="N308" s="119">
        <v>306505</v>
      </c>
      <c r="O308" s="240">
        <v>322675</v>
      </c>
      <c r="P308" s="196">
        <v>2.46325508556141E-2</v>
      </c>
      <c r="Q308" s="178">
        <v>2.23134733090571E-2</v>
      </c>
    </row>
    <row r="309" spans="1:17" x14ac:dyDescent="0.2">
      <c r="A309" s="169" t="s">
        <v>958</v>
      </c>
      <c r="B309" s="1116" t="s">
        <v>1005</v>
      </c>
      <c r="C309" s="1116"/>
      <c r="D309" s="1116"/>
      <c r="E309" s="1116"/>
      <c r="F309" s="1116"/>
      <c r="G309" s="1072"/>
      <c r="H309" s="812" t="s">
        <v>997</v>
      </c>
      <c r="I309" s="241">
        <v>177700</v>
      </c>
      <c r="J309" s="120">
        <v>88190</v>
      </c>
      <c r="K309" s="176">
        <v>88490</v>
      </c>
      <c r="L309" s="241">
        <v>118126.66666666667</v>
      </c>
      <c r="M309" s="240">
        <v>88340</v>
      </c>
      <c r="N309" s="119">
        <v>300900</v>
      </c>
      <c r="O309" s="240">
        <v>280155</v>
      </c>
      <c r="P309" s="196">
        <v>0.39257782208928771</v>
      </c>
      <c r="Q309" s="178">
        <v>0.31532544484303332</v>
      </c>
    </row>
    <row r="310" spans="1:17" x14ac:dyDescent="0.2">
      <c r="A310" s="169" t="s">
        <v>960</v>
      </c>
      <c r="B310" s="1116" t="s">
        <v>1006</v>
      </c>
      <c r="C310" s="1116"/>
      <c r="D310" s="1116"/>
      <c r="E310" s="1116"/>
      <c r="F310" s="1116"/>
      <c r="G310" s="1072"/>
      <c r="H310" s="812" t="s">
        <v>997</v>
      </c>
      <c r="I310" s="241">
        <v>182950</v>
      </c>
      <c r="J310" s="120">
        <v>79710</v>
      </c>
      <c r="K310" s="176">
        <v>79600</v>
      </c>
      <c r="L310" s="241">
        <v>114086.66666666667</v>
      </c>
      <c r="M310" s="240">
        <v>79655</v>
      </c>
      <c r="N310" s="119">
        <v>189630</v>
      </c>
      <c r="O310" s="240">
        <v>157855</v>
      </c>
      <c r="P310" s="196">
        <v>0.60162773119583757</v>
      </c>
      <c r="Q310" s="178">
        <v>0.50460865984606129</v>
      </c>
    </row>
    <row r="311" spans="1:17" x14ac:dyDescent="0.2">
      <c r="A311" s="169" t="s">
        <v>962</v>
      </c>
      <c r="B311" s="1116" t="s">
        <v>1007</v>
      </c>
      <c r="C311" s="1116"/>
      <c r="D311" s="1116"/>
      <c r="E311" s="1116"/>
      <c r="F311" s="1116"/>
      <c r="G311" s="1072"/>
      <c r="H311" s="812" t="s">
        <v>997</v>
      </c>
      <c r="I311" s="241">
        <v>21750</v>
      </c>
      <c r="J311" s="120">
        <v>12800</v>
      </c>
      <c r="K311" s="176">
        <v>12800</v>
      </c>
      <c r="L311" s="241">
        <v>15783.333333333334</v>
      </c>
      <c r="M311" s="240">
        <v>12800</v>
      </c>
      <c r="N311" s="119">
        <v>122243.33333333333</v>
      </c>
      <c r="O311" s="240">
        <v>130035</v>
      </c>
      <c r="P311" s="196">
        <v>0.12911406211654353</v>
      </c>
      <c r="Q311" s="178">
        <v>9.8435036720882843E-2</v>
      </c>
    </row>
    <row r="312" spans="1:17" x14ac:dyDescent="0.2">
      <c r="A312" s="169" t="s">
        <v>964</v>
      </c>
      <c r="B312" s="1116" t="s">
        <v>1008</v>
      </c>
      <c r="C312" s="1116"/>
      <c r="D312" s="1116"/>
      <c r="E312" s="1116"/>
      <c r="F312" s="1116"/>
      <c r="G312" s="1072"/>
      <c r="H312" s="812" t="s">
        <v>997</v>
      </c>
      <c r="I312" s="241">
        <v>116700</v>
      </c>
      <c r="J312" s="120">
        <v>55100</v>
      </c>
      <c r="K312" s="176">
        <v>55500</v>
      </c>
      <c r="L312" s="241">
        <v>75766.666666666672</v>
      </c>
      <c r="M312" s="240">
        <v>55300</v>
      </c>
      <c r="N312" s="119">
        <v>291540</v>
      </c>
      <c r="O312" s="240">
        <v>255073</v>
      </c>
      <c r="P312" s="196">
        <v>0.25988429260707507</v>
      </c>
      <c r="Q312" s="178">
        <v>0.2168006805894783</v>
      </c>
    </row>
    <row r="313" spans="1:17" x14ac:dyDescent="0.2">
      <c r="A313" s="169" t="s">
        <v>966</v>
      </c>
      <c r="B313" s="1116" t="s">
        <v>1009</v>
      </c>
      <c r="C313" s="1116"/>
      <c r="D313" s="1116"/>
      <c r="E313" s="1116"/>
      <c r="F313" s="1116"/>
      <c r="G313" s="1072"/>
      <c r="H313" s="812" t="s">
        <v>997</v>
      </c>
      <c r="I313" s="241">
        <v>400</v>
      </c>
      <c r="J313" s="120">
        <v>400</v>
      </c>
      <c r="K313" s="176">
        <v>400</v>
      </c>
      <c r="L313" s="241">
        <v>400</v>
      </c>
      <c r="M313" s="240">
        <v>400</v>
      </c>
      <c r="N313" s="119">
        <v>7550</v>
      </c>
      <c r="O313" s="240">
        <v>5900</v>
      </c>
      <c r="P313" s="196">
        <v>5.2980132450331126E-2</v>
      </c>
      <c r="Q313" s="178">
        <v>6.7796610169491525E-2</v>
      </c>
    </row>
    <row r="314" spans="1:17" x14ac:dyDescent="0.2">
      <c r="A314" s="169" t="s">
        <v>968</v>
      </c>
      <c r="B314" s="1116" t="s">
        <v>1010</v>
      </c>
      <c r="C314" s="1116"/>
      <c r="D314" s="1116"/>
      <c r="E314" s="1116"/>
      <c r="F314" s="1116"/>
      <c r="G314" s="1072"/>
      <c r="H314" s="812" t="s">
        <v>997</v>
      </c>
      <c r="I314" s="241">
        <v>17250</v>
      </c>
      <c r="J314" s="120">
        <v>16000</v>
      </c>
      <c r="K314" s="176">
        <v>16000</v>
      </c>
      <c r="L314" s="241">
        <v>16416.666666666668</v>
      </c>
      <c r="M314" s="240">
        <v>16000</v>
      </c>
      <c r="N314" s="119">
        <v>18973.333333333332</v>
      </c>
      <c r="O314" s="240">
        <v>16950</v>
      </c>
      <c r="P314" s="196">
        <v>0.86524947294448362</v>
      </c>
      <c r="Q314" s="178">
        <v>0.94395280235988199</v>
      </c>
    </row>
    <row r="315" spans="1:17" x14ac:dyDescent="0.2">
      <c r="A315" s="169" t="s">
        <v>970</v>
      </c>
      <c r="B315" s="1116" t="s">
        <v>1011</v>
      </c>
      <c r="C315" s="1116"/>
      <c r="D315" s="1116"/>
      <c r="E315" s="1116"/>
      <c r="F315" s="1116"/>
      <c r="G315" s="1072"/>
      <c r="H315" s="812" t="s">
        <v>997</v>
      </c>
      <c r="I315" s="241">
        <v>60620</v>
      </c>
      <c r="J315" s="120">
        <v>68120</v>
      </c>
      <c r="K315" s="176">
        <v>67120</v>
      </c>
      <c r="L315" s="241">
        <v>65286.666666666664</v>
      </c>
      <c r="M315" s="240">
        <v>67620</v>
      </c>
      <c r="N315" s="119">
        <v>653550</v>
      </c>
      <c r="O315" s="240">
        <v>768560</v>
      </c>
      <c r="P315" s="196">
        <v>9.9895442837834386E-2</v>
      </c>
      <c r="Q315" s="178">
        <v>8.7982720932653274E-2</v>
      </c>
    </row>
    <row r="316" spans="1:17" x14ac:dyDescent="0.2">
      <c r="A316" s="169" t="s">
        <v>972</v>
      </c>
      <c r="B316" s="1116" t="s">
        <v>1012</v>
      </c>
      <c r="C316" s="1116"/>
      <c r="D316" s="1116"/>
      <c r="E316" s="1116"/>
      <c r="F316" s="1116"/>
      <c r="G316" s="1072"/>
      <c r="H316" s="812" t="s">
        <v>997</v>
      </c>
      <c r="I316" s="241">
        <v>46700</v>
      </c>
      <c r="J316" s="120">
        <v>50950</v>
      </c>
      <c r="K316" s="176">
        <v>53385</v>
      </c>
      <c r="L316" s="241">
        <v>50345</v>
      </c>
      <c r="M316" s="240">
        <v>52167.5</v>
      </c>
      <c r="N316" s="119">
        <v>381336.33333333331</v>
      </c>
      <c r="O316" s="240">
        <v>393722.5</v>
      </c>
      <c r="P316" s="196">
        <v>0.1320225627595587</v>
      </c>
      <c r="Q316" s="178">
        <v>0.13249814272742858</v>
      </c>
    </row>
    <row r="317" spans="1:17" ht="13.5" thickBot="1" x14ac:dyDescent="0.25">
      <c r="A317" s="169" t="s">
        <v>974</v>
      </c>
      <c r="B317" s="1116" t="s">
        <v>1013</v>
      </c>
      <c r="C317" s="1116"/>
      <c r="D317" s="1116"/>
      <c r="E317" s="1116"/>
      <c r="F317" s="1116"/>
      <c r="G317" s="1072"/>
      <c r="H317" s="812" t="s">
        <v>997</v>
      </c>
      <c r="I317" s="241">
        <v>9100</v>
      </c>
      <c r="J317" s="120">
        <v>9100</v>
      </c>
      <c r="K317" s="176">
        <v>8600</v>
      </c>
      <c r="L317" s="241">
        <v>8933.3333333333339</v>
      </c>
      <c r="M317" s="240">
        <v>8850</v>
      </c>
      <c r="N317" s="119">
        <v>1101845</v>
      </c>
      <c r="O317" s="240">
        <v>1068005</v>
      </c>
      <c r="P317" s="196">
        <v>8.1076134423020783E-3</v>
      </c>
      <c r="Q317" s="178">
        <v>8.286478059559647E-3</v>
      </c>
    </row>
    <row r="318" spans="1:17" ht="13.5" thickTop="1" x14ac:dyDescent="0.2">
      <c r="A318" s="111" t="s">
        <v>979</v>
      </c>
      <c r="B318" s="113"/>
      <c r="C318" s="113"/>
      <c r="D318" s="113"/>
      <c r="E318" s="113"/>
      <c r="F318" s="113"/>
      <c r="G318" s="114"/>
      <c r="H318" s="481"/>
      <c r="I318" s="279"/>
      <c r="J318" s="112"/>
      <c r="K318" s="811"/>
      <c r="L318" s="279"/>
      <c r="M318" s="278"/>
      <c r="N318" s="115"/>
      <c r="O318" s="278"/>
      <c r="P318" s="336"/>
      <c r="Q318" s="401"/>
    </row>
    <row r="319" spans="1:17" x14ac:dyDescent="0.2">
      <c r="A319" s="1251" t="s">
        <v>1014</v>
      </c>
      <c r="B319" s="1252"/>
      <c r="C319" s="1252"/>
      <c r="D319" s="1252"/>
      <c r="E319" s="1252"/>
      <c r="F319" s="1252"/>
      <c r="G319" s="1253"/>
      <c r="H319" s="812"/>
      <c r="I319" s="241"/>
      <c r="J319" s="120"/>
      <c r="K319" s="176"/>
      <c r="L319" s="241"/>
      <c r="M319" s="240"/>
      <c r="N319" s="119"/>
      <c r="O319" s="240"/>
      <c r="P319" s="196"/>
      <c r="Q319" s="178"/>
    </row>
    <row r="320" spans="1:17" x14ac:dyDescent="0.2">
      <c r="A320" s="798" t="s">
        <v>980</v>
      </c>
      <c r="B320" s="1237" t="s">
        <v>1015</v>
      </c>
      <c r="C320" s="1237"/>
      <c r="D320" s="1237"/>
      <c r="E320" s="1237"/>
      <c r="F320" s="1237"/>
      <c r="G320" s="1185"/>
      <c r="H320" s="812" t="s">
        <v>997</v>
      </c>
      <c r="I320" s="241">
        <v>16730</v>
      </c>
      <c r="J320" s="120">
        <v>20550</v>
      </c>
      <c r="K320" s="176">
        <v>20470</v>
      </c>
      <c r="L320" s="241">
        <v>19250</v>
      </c>
      <c r="M320" s="240">
        <v>20510</v>
      </c>
      <c r="N320" s="119">
        <v>273800</v>
      </c>
      <c r="O320" s="240">
        <v>269260</v>
      </c>
      <c r="P320" s="196">
        <v>7.0306793279766258E-2</v>
      </c>
      <c r="Q320" s="178">
        <v>7.617172992646512E-2</v>
      </c>
    </row>
    <row r="321" spans="1:17" x14ac:dyDescent="0.2">
      <c r="A321" s="798" t="s">
        <v>982</v>
      </c>
      <c r="B321" s="1237" t="s">
        <v>1016</v>
      </c>
      <c r="C321" s="1237"/>
      <c r="D321" s="1237"/>
      <c r="E321" s="1237"/>
      <c r="F321" s="1237"/>
      <c r="G321" s="1185"/>
      <c r="H321" s="812" t="s">
        <v>997</v>
      </c>
      <c r="I321" s="241">
        <v>94650</v>
      </c>
      <c r="J321" s="120">
        <v>128650</v>
      </c>
      <c r="K321" s="176">
        <v>132050</v>
      </c>
      <c r="L321" s="241">
        <v>118450</v>
      </c>
      <c r="M321" s="240">
        <v>130350</v>
      </c>
      <c r="N321" s="119">
        <v>277750</v>
      </c>
      <c r="O321" s="240">
        <v>281300</v>
      </c>
      <c r="P321" s="196">
        <v>0.42646264626462649</v>
      </c>
      <c r="Q321" s="178">
        <v>0.46338428723782438</v>
      </c>
    </row>
    <row r="322" spans="1:17" x14ac:dyDescent="0.2">
      <c r="A322" s="798" t="s">
        <v>984</v>
      </c>
      <c r="B322" s="1116" t="s">
        <v>985</v>
      </c>
      <c r="C322" s="1116"/>
      <c r="D322" s="1116"/>
      <c r="E322" s="1116"/>
      <c r="F322" s="1116"/>
      <c r="G322" s="1072"/>
      <c r="H322" s="812" t="s">
        <v>997</v>
      </c>
      <c r="I322" s="241">
        <v>2700</v>
      </c>
      <c r="J322" s="120">
        <v>1100</v>
      </c>
      <c r="K322" s="176">
        <v>1100</v>
      </c>
      <c r="L322" s="241">
        <v>1633.3333333333333</v>
      </c>
      <c r="M322" s="240">
        <v>1100</v>
      </c>
      <c r="N322" s="119">
        <v>64386.666666666664</v>
      </c>
      <c r="O322" s="240">
        <v>63520</v>
      </c>
      <c r="P322" s="196">
        <v>2.5367570925657487E-2</v>
      </c>
      <c r="Q322" s="178">
        <v>1.7317380352644837E-2</v>
      </c>
    </row>
    <row r="323" spans="1:17" x14ac:dyDescent="0.2">
      <c r="A323" s="798" t="s">
        <v>8</v>
      </c>
      <c r="B323" s="1116"/>
      <c r="C323" s="1116"/>
      <c r="D323" s="1116"/>
      <c r="E323" s="1116"/>
      <c r="F323" s="1116"/>
      <c r="G323" s="1072"/>
      <c r="H323" s="812" t="s">
        <v>997</v>
      </c>
      <c r="I323" s="241">
        <v>114080</v>
      </c>
      <c r="J323" s="120">
        <v>150300</v>
      </c>
      <c r="K323" s="176">
        <v>153620</v>
      </c>
      <c r="L323" s="241">
        <v>139333.33333333334</v>
      </c>
      <c r="M323" s="240">
        <v>151960</v>
      </c>
      <c r="N323" s="119">
        <v>615936.66666666663</v>
      </c>
      <c r="O323" s="240">
        <v>614080</v>
      </c>
      <c r="P323" s="196">
        <v>0.22621373409603804</v>
      </c>
      <c r="Q323" s="178">
        <v>0.24745961438249089</v>
      </c>
    </row>
    <row r="324" spans="1:17" x14ac:dyDescent="0.2">
      <c r="A324" s="1254" t="s">
        <v>1017</v>
      </c>
      <c r="B324" s="1255"/>
      <c r="C324" s="1255"/>
      <c r="D324" s="1255"/>
      <c r="E324" s="1255"/>
      <c r="F324" s="1255"/>
      <c r="G324" s="1256"/>
      <c r="H324" s="812"/>
      <c r="I324" s="241"/>
      <c r="J324" s="120"/>
      <c r="K324" s="176"/>
      <c r="L324" s="241"/>
      <c r="M324" s="240"/>
      <c r="N324" s="119"/>
      <c r="O324" s="240"/>
      <c r="P324" s="196"/>
      <c r="Q324" s="178"/>
    </row>
    <row r="325" spans="1:17" x14ac:dyDescent="0.2">
      <c r="A325" s="798" t="s">
        <v>980</v>
      </c>
      <c r="B325" s="1237" t="s">
        <v>1015</v>
      </c>
      <c r="C325" s="1237"/>
      <c r="D325" s="1237"/>
      <c r="E325" s="1237"/>
      <c r="F325" s="1237"/>
      <c r="G325" s="1185"/>
      <c r="H325" s="812" t="s">
        <v>997</v>
      </c>
      <c r="I325" s="241">
        <v>200</v>
      </c>
      <c r="J325" s="120">
        <v>200</v>
      </c>
      <c r="K325" s="176">
        <v>200</v>
      </c>
      <c r="L325" s="241">
        <v>200</v>
      </c>
      <c r="M325" s="240">
        <v>200</v>
      </c>
      <c r="N325" s="119">
        <v>366.66666666666669</v>
      </c>
      <c r="O325" s="240">
        <v>325</v>
      </c>
      <c r="P325" s="196">
        <v>0.54545454545454541</v>
      </c>
      <c r="Q325" s="178">
        <v>0.61538461538461542</v>
      </c>
    </row>
    <row r="326" spans="1:17" x14ac:dyDescent="0.2">
      <c r="A326" s="798" t="s">
        <v>984</v>
      </c>
      <c r="B326" s="1116" t="s">
        <v>985</v>
      </c>
      <c r="C326" s="1116"/>
      <c r="D326" s="1116"/>
      <c r="E326" s="1116"/>
      <c r="F326" s="1116"/>
      <c r="G326" s="1072"/>
      <c r="H326" s="812" t="s">
        <v>997</v>
      </c>
      <c r="I326" s="241">
        <v>30280</v>
      </c>
      <c r="J326" s="120">
        <v>7350</v>
      </c>
      <c r="K326" s="176">
        <v>6650</v>
      </c>
      <c r="L326" s="241">
        <v>14760</v>
      </c>
      <c r="M326" s="240">
        <v>7000</v>
      </c>
      <c r="N326" s="119">
        <v>62573.333333333336</v>
      </c>
      <c r="O326" s="240">
        <v>54480</v>
      </c>
      <c r="P326" s="196">
        <v>0.23588323034306413</v>
      </c>
      <c r="Q326" s="178">
        <v>0.12848751835535976</v>
      </c>
    </row>
    <row r="327" spans="1:17" x14ac:dyDescent="0.2">
      <c r="A327" s="798" t="s">
        <v>8</v>
      </c>
      <c r="B327" s="1116"/>
      <c r="C327" s="1116"/>
      <c r="D327" s="1116"/>
      <c r="E327" s="1116"/>
      <c r="F327" s="1116"/>
      <c r="G327" s="1072"/>
      <c r="H327" s="812" t="s">
        <v>997</v>
      </c>
      <c r="I327" s="241">
        <v>30480</v>
      </c>
      <c r="J327" s="120">
        <v>7550</v>
      </c>
      <c r="K327" s="176">
        <v>6850</v>
      </c>
      <c r="L327" s="241">
        <v>14960</v>
      </c>
      <c r="M327" s="240">
        <v>7200</v>
      </c>
      <c r="N327" s="119">
        <v>62940</v>
      </c>
      <c r="O327" s="240">
        <v>54805</v>
      </c>
      <c r="P327" s="196">
        <v>0.23768668573244359</v>
      </c>
      <c r="Q327" s="178">
        <v>0.1313748745552413</v>
      </c>
    </row>
    <row r="328" spans="1:17" x14ac:dyDescent="0.2">
      <c r="A328" s="1248" t="s">
        <v>1018</v>
      </c>
      <c r="B328" s="1249"/>
      <c r="C328" s="1249"/>
      <c r="D328" s="1249"/>
      <c r="E328" s="1249"/>
      <c r="F328" s="1249"/>
      <c r="G328" s="1250"/>
      <c r="H328" s="812"/>
      <c r="I328" s="241"/>
      <c r="J328" s="120"/>
      <c r="K328" s="176"/>
      <c r="L328" s="241"/>
      <c r="M328" s="240"/>
      <c r="N328" s="119"/>
      <c r="O328" s="240"/>
      <c r="P328" s="196"/>
      <c r="Q328" s="178"/>
    </row>
    <row r="329" spans="1:17" x14ac:dyDescent="0.2">
      <c r="A329" s="798" t="s">
        <v>980</v>
      </c>
      <c r="B329" s="1237" t="s">
        <v>1015</v>
      </c>
      <c r="C329" s="1237"/>
      <c r="D329" s="1237"/>
      <c r="E329" s="1237"/>
      <c r="F329" s="1237"/>
      <c r="G329" s="1185"/>
      <c r="H329" s="812" t="s">
        <v>997</v>
      </c>
      <c r="I329" s="241">
        <v>4587450</v>
      </c>
      <c r="J329" s="120">
        <v>2379000</v>
      </c>
      <c r="K329" s="176">
        <v>2342700</v>
      </c>
      <c r="L329" s="241">
        <v>3103050</v>
      </c>
      <c r="M329" s="240">
        <v>2360850</v>
      </c>
      <c r="N329" s="119">
        <v>16441633.333333334</v>
      </c>
      <c r="O329" s="240">
        <v>15682550</v>
      </c>
      <c r="P329" s="196">
        <v>0.18873124932843249</v>
      </c>
      <c r="Q329" s="178">
        <v>0.15053993132494398</v>
      </c>
    </row>
    <row r="330" spans="1:17" x14ac:dyDescent="0.2">
      <c r="A330" s="798" t="s">
        <v>982</v>
      </c>
      <c r="B330" s="1237" t="s">
        <v>1016</v>
      </c>
      <c r="C330" s="1237"/>
      <c r="D330" s="1237"/>
      <c r="E330" s="1237"/>
      <c r="F330" s="1237"/>
      <c r="G330" s="1185"/>
      <c r="H330" s="812" t="s">
        <v>997</v>
      </c>
      <c r="I330" s="241">
        <v>50190</v>
      </c>
      <c r="J330" s="120">
        <v>50400</v>
      </c>
      <c r="K330" s="176">
        <v>50400</v>
      </c>
      <c r="L330" s="241">
        <v>50330</v>
      </c>
      <c r="M330" s="240">
        <v>50400</v>
      </c>
      <c r="N330" s="119">
        <v>105463.33333333333</v>
      </c>
      <c r="O330" s="240">
        <v>103100</v>
      </c>
      <c r="P330" s="196">
        <v>0.47722747242327507</v>
      </c>
      <c r="Q330" s="178">
        <v>0.48884578079534435</v>
      </c>
    </row>
    <row r="331" spans="1:17" ht="13.5" thickBot="1" x14ac:dyDescent="0.25">
      <c r="A331" s="798" t="s">
        <v>8</v>
      </c>
      <c r="B331" s="1116"/>
      <c r="C331" s="1116"/>
      <c r="D331" s="1116"/>
      <c r="E331" s="1116"/>
      <c r="F331" s="1116"/>
      <c r="G331" s="1072"/>
      <c r="H331" s="812" t="s">
        <v>997</v>
      </c>
      <c r="I331" s="241">
        <v>4637640</v>
      </c>
      <c r="J331" s="120">
        <v>2429400</v>
      </c>
      <c r="K331" s="176">
        <v>2393100</v>
      </c>
      <c r="L331" s="241">
        <v>3153380</v>
      </c>
      <c r="M331" s="240">
        <v>2411250</v>
      </c>
      <c r="N331" s="119">
        <v>16547096.666666668</v>
      </c>
      <c r="O331" s="240">
        <v>15785650</v>
      </c>
      <c r="P331" s="196">
        <v>0.1905699872021859</v>
      </c>
      <c r="Q331" s="178">
        <v>0.15274949083503056</v>
      </c>
    </row>
    <row r="332" spans="1:17" ht="13.5" thickTop="1" x14ac:dyDescent="0.2">
      <c r="A332" s="123" t="s">
        <v>1019</v>
      </c>
      <c r="B332" s="113"/>
      <c r="C332" s="113"/>
      <c r="D332" s="113"/>
      <c r="E332" s="113"/>
      <c r="F332" s="113"/>
      <c r="G332" s="114"/>
      <c r="H332" s="481"/>
      <c r="I332" s="279"/>
      <c r="J332" s="112"/>
      <c r="K332" s="811"/>
      <c r="L332" s="279"/>
      <c r="M332" s="278"/>
      <c r="N332" s="115"/>
      <c r="O332" s="278"/>
      <c r="P332" s="336"/>
      <c r="Q332" s="401"/>
    </row>
    <row r="333" spans="1:17" x14ac:dyDescent="0.2">
      <c r="A333" s="798" t="s">
        <v>1020</v>
      </c>
      <c r="B333" s="1246" t="s">
        <v>1021</v>
      </c>
      <c r="C333" s="1246"/>
      <c r="D333" s="1246"/>
      <c r="E333" s="1246"/>
      <c r="F333" s="1246"/>
      <c r="G333" s="1247"/>
      <c r="H333" s="823" t="s">
        <v>1022</v>
      </c>
      <c r="I333" s="824">
        <v>1024</v>
      </c>
      <c r="J333" s="788">
        <v>991</v>
      </c>
      <c r="K333" s="825">
        <v>866</v>
      </c>
      <c r="L333" s="787">
        <v>960.33333333333337</v>
      </c>
      <c r="M333" s="789">
        <v>928.5</v>
      </c>
      <c r="N333" s="824">
        <v>14754.333333333334</v>
      </c>
      <c r="O333" s="789">
        <v>15733.5</v>
      </c>
      <c r="P333" s="324">
        <v>6.5088222669046375E-2</v>
      </c>
      <c r="Q333" s="405">
        <v>5.9014205357994086E-2</v>
      </c>
    </row>
    <row r="334" spans="1:17" x14ac:dyDescent="0.2">
      <c r="A334" s="798" t="s">
        <v>1023</v>
      </c>
      <c r="B334" s="1116" t="s">
        <v>1024</v>
      </c>
      <c r="C334" s="1116"/>
      <c r="D334" s="1116"/>
      <c r="E334" s="1116"/>
      <c r="F334" s="1116"/>
      <c r="G334" s="1072"/>
      <c r="H334" s="826" t="s">
        <v>997</v>
      </c>
      <c r="I334" s="119">
        <v>4062124</v>
      </c>
      <c r="J334" s="120">
        <v>3345128</v>
      </c>
      <c r="K334" s="176">
        <v>2998835</v>
      </c>
      <c r="L334" s="241">
        <v>3468695.6666666665</v>
      </c>
      <c r="M334" s="240">
        <v>3171981.5</v>
      </c>
      <c r="N334" s="119">
        <v>34145446.333333336</v>
      </c>
      <c r="O334" s="240">
        <v>31616717</v>
      </c>
      <c r="P334" s="196">
        <v>0.1015858932639129</v>
      </c>
      <c r="Q334" s="178">
        <v>0.100326086987463</v>
      </c>
    </row>
    <row r="335" spans="1:17" ht="13.5" thickBot="1" x14ac:dyDescent="0.25">
      <c r="A335" s="827" t="s">
        <v>1025</v>
      </c>
      <c r="B335" s="1244" t="s">
        <v>1026</v>
      </c>
      <c r="C335" s="1244"/>
      <c r="D335" s="1244"/>
      <c r="E335" s="1244"/>
      <c r="F335" s="1244"/>
      <c r="G335" s="1218"/>
      <c r="H335" s="828" t="s">
        <v>997</v>
      </c>
      <c r="I335" s="124">
        <v>941230</v>
      </c>
      <c r="J335" s="125">
        <v>963100</v>
      </c>
      <c r="K335" s="181">
        <v>962250</v>
      </c>
      <c r="L335" s="243">
        <v>955526.66666666663</v>
      </c>
      <c r="M335" s="242">
        <v>962675</v>
      </c>
      <c r="N335" s="124">
        <v>6014666.666666667</v>
      </c>
      <c r="O335" s="242">
        <v>5742470</v>
      </c>
      <c r="P335" s="198">
        <v>0.15886610507647969</v>
      </c>
      <c r="Q335" s="183">
        <v>0.16764127631489587</v>
      </c>
    </row>
    <row r="336" spans="1:17" ht="13.5" thickTop="1" x14ac:dyDescent="0.2"/>
    <row r="337" spans="1:13" ht="15" x14ac:dyDescent="0.25">
      <c r="A337" s="1028" t="s">
        <v>1239</v>
      </c>
      <c r="B337" s="1028"/>
      <c r="C337" s="1029" t="s">
        <v>1027</v>
      </c>
      <c r="D337" s="1029"/>
      <c r="E337" s="1029"/>
      <c r="F337" s="1029"/>
      <c r="G337" s="1029"/>
      <c r="H337" s="1029"/>
      <c r="I337" s="1029"/>
      <c r="J337" s="440"/>
      <c r="K337" s="440"/>
      <c r="L337" s="440"/>
      <c r="M337" s="440"/>
    </row>
    <row r="338" spans="1:13" x14ac:dyDescent="0.2">
      <c r="A338" s="1183"/>
      <c r="B338" s="1183"/>
      <c r="C338" s="1245" t="s">
        <v>1028</v>
      </c>
      <c r="D338" s="1245"/>
      <c r="E338" s="1245"/>
      <c r="F338" s="1245"/>
      <c r="G338" s="1245"/>
      <c r="H338" s="1245"/>
      <c r="I338" s="1245"/>
      <c r="J338" s="184"/>
      <c r="K338" s="184"/>
      <c r="L338" s="184"/>
      <c r="M338" s="184"/>
    </row>
    <row r="339" spans="1:13" ht="13.5" thickBot="1" x14ac:dyDescent="0.25"/>
    <row r="340" spans="1:13" ht="13.5" thickTop="1" x14ac:dyDescent="0.2">
      <c r="A340" s="1097"/>
      <c r="B340" s="1098"/>
      <c r="C340" s="1098"/>
      <c r="D340" s="1098"/>
      <c r="E340" s="1098"/>
      <c r="F340" s="1098"/>
      <c r="G340" s="1099"/>
      <c r="H340" s="402" t="s">
        <v>207</v>
      </c>
      <c r="I340" s="403"/>
      <c r="J340" s="803"/>
      <c r="K340" s="219"/>
      <c r="L340" s="404"/>
    </row>
    <row r="341" spans="1:13" x14ac:dyDescent="0.2">
      <c r="A341" s="1094" t="s">
        <v>1029</v>
      </c>
      <c r="B341" s="1095"/>
      <c r="C341" s="1095"/>
      <c r="D341" s="1095"/>
      <c r="E341" s="1095"/>
      <c r="F341" s="1095"/>
      <c r="G341" s="1096"/>
      <c r="H341" s="152"/>
      <c r="I341" s="153"/>
      <c r="J341" s="829"/>
      <c r="K341" s="16" t="s">
        <v>821</v>
      </c>
      <c r="L341" s="810"/>
    </row>
    <row r="342" spans="1:13" ht="13.5" thickBot="1" x14ac:dyDescent="0.25">
      <c r="A342" s="830" t="s">
        <v>822</v>
      </c>
      <c r="B342" s="1046" t="s">
        <v>5</v>
      </c>
      <c r="C342" s="1240"/>
      <c r="D342" s="1240"/>
      <c r="E342" s="1240"/>
      <c r="F342" s="1240"/>
      <c r="G342" s="1241"/>
      <c r="H342" s="151">
        <v>2006</v>
      </c>
      <c r="I342" s="109">
        <v>2007</v>
      </c>
      <c r="J342" s="204">
        <v>2008</v>
      </c>
      <c r="K342" s="151" t="s">
        <v>823</v>
      </c>
      <c r="L342" s="110" t="s">
        <v>824</v>
      </c>
    </row>
    <row r="343" spans="1:13" ht="13.5" thickTop="1" x14ac:dyDescent="0.2">
      <c r="A343" s="169" t="s">
        <v>1030</v>
      </c>
      <c r="B343" s="1242" t="s">
        <v>1031</v>
      </c>
      <c r="C343" s="1242"/>
      <c r="D343" s="1242"/>
      <c r="E343" s="1242"/>
      <c r="F343" s="1242"/>
      <c r="G343" s="1243"/>
      <c r="H343" s="831">
        <v>11</v>
      </c>
      <c r="I343" s="832">
        <v>11</v>
      </c>
      <c r="J343" s="833">
        <v>9</v>
      </c>
      <c r="K343" s="831">
        <v>10.333333333333334</v>
      </c>
      <c r="L343" s="834">
        <v>10</v>
      </c>
    </row>
    <row r="344" spans="1:13" x14ac:dyDescent="0.2">
      <c r="A344" s="169" t="s">
        <v>1032</v>
      </c>
      <c r="B344" s="1116" t="s">
        <v>1033</v>
      </c>
      <c r="C344" s="1116"/>
      <c r="D344" s="1116"/>
      <c r="E344" s="1116"/>
      <c r="F344" s="1116"/>
      <c r="G344" s="1072"/>
      <c r="H344" s="241">
        <v>10</v>
      </c>
      <c r="I344" s="120">
        <v>10</v>
      </c>
      <c r="J344" s="240">
        <v>8</v>
      </c>
      <c r="K344" s="241">
        <v>9.3333333333333339</v>
      </c>
      <c r="L344" s="121">
        <v>9</v>
      </c>
    </row>
    <row r="345" spans="1:13" x14ac:dyDescent="0.2">
      <c r="A345" s="169" t="s">
        <v>1034</v>
      </c>
      <c r="B345" s="1116" t="s">
        <v>1035</v>
      </c>
      <c r="C345" s="1116"/>
      <c r="D345" s="1116"/>
      <c r="E345" s="1116"/>
      <c r="F345" s="1116"/>
      <c r="G345" s="1072"/>
      <c r="H345" s="241">
        <v>20</v>
      </c>
      <c r="I345" s="120">
        <v>17</v>
      </c>
      <c r="J345" s="240">
        <v>15</v>
      </c>
      <c r="K345" s="241">
        <v>17.333333333333332</v>
      </c>
      <c r="L345" s="121">
        <v>16</v>
      </c>
    </row>
    <row r="346" spans="1:13" x14ac:dyDescent="0.2">
      <c r="A346" s="169" t="s">
        <v>1036</v>
      </c>
      <c r="B346" s="1116" t="s">
        <v>1037</v>
      </c>
      <c r="C346" s="1116"/>
      <c r="D346" s="1116"/>
      <c r="E346" s="1116"/>
      <c r="F346" s="1116"/>
      <c r="G346" s="1072"/>
      <c r="H346" s="241">
        <v>24</v>
      </c>
      <c r="I346" s="120">
        <v>23</v>
      </c>
      <c r="J346" s="240">
        <v>15</v>
      </c>
      <c r="K346" s="241">
        <v>20.666666666666668</v>
      </c>
      <c r="L346" s="121">
        <v>19</v>
      </c>
    </row>
    <row r="347" spans="1:13" x14ac:dyDescent="0.2">
      <c r="A347" s="169" t="s">
        <v>1038</v>
      </c>
      <c r="B347" s="1116" t="s">
        <v>1039</v>
      </c>
      <c r="C347" s="1116"/>
      <c r="D347" s="1116"/>
      <c r="E347" s="1116"/>
      <c r="F347" s="1116"/>
      <c r="G347" s="1072"/>
      <c r="H347" s="241">
        <v>15</v>
      </c>
      <c r="I347" s="120">
        <v>15</v>
      </c>
      <c r="J347" s="240">
        <v>9</v>
      </c>
      <c r="K347" s="241">
        <v>13</v>
      </c>
      <c r="L347" s="121">
        <v>12</v>
      </c>
    </row>
    <row r="348" spans="1:13" x14ac:dyDescent="0.2">
      <c r="A348" s="169" t="s">
        <v>1040</v>
      </c>
      <c r="B348" s="1116" t="s">
        <v>1041</v>
      </c>
      <c r="C348" s="1116"/>
      <c r="D348" s="1116"/>
      <c r="E348" s="1116"/>
      <c r="F348" s="1116"/>
      <c r="G348" s="1072"/>
      <c r="H348" s="241">
        <v>1</v>
      </c>
      <c r="I348" s="120">
        <v>1</v>
      </c>
      <c r="J348" s="240">
        <v>0</v>
      </c>
      <c r="K348" s="241">
        <v>0.66666666666666663</v>
      </c>
      <c r="L348" s="121">
        <v>0.5</v>
      </c>
    </row>
    <row r="349" spans="1:13" x14ac:dyDescent="0.2">
      <c r="A349" s="169" t="s">
        <v>1042</v>
      </c>
      <c r="B349" s="1116" t="s">
        <v>1043</v>
      </c>
      <c r="C349" s="1116"/>
      <c r="D349" s="1116"/>
      <c r="E349" s="1116"/>
      <c r="F349" s="1116"/>
      <c r="G349" s="1072"/>
      <c r="H349" s="241">
        <v>2</v>
      </c>
      <c r="I349" s="120">
        <v>2</v>
      </c>
      <c r="J349" s="240">
        <v>3</v>
      </c>
      <c r="K349" s="241">
        <v>2.3333333333333335</v>
      </c>
      <c r="L349" s="121">
        <v>2.5</v>
      </c>
    </row>
    <row r="350" spans="1:13" x14ac:dyDescent="0.2">
      <c r="A350" s="169" t="s">
        <v>1044</v>
      </c>
      <c r="B350" s="1116" t="s">
        <v>1045</v>
      </c>
      <c r="C350" s="1116"/>
      <c r="D350" s="1116"/>
      <c r="E350" s="1116"/>
      <c r="F350" s="1116"/>
      <c r="G350" s="1072"/>
      <c r="H350" s="241">
        <v>24</v>
      </c>
      <c r="I350" s="120">
        <v>21</v>
      </c>
      <c r="J350" s="240">
        <v>22</v>
      </c>
      <c r="K350" s="241">
        <v>22.333333333333332</v>
      </c>
      <c r="L350" s="121">
        <v>21.5</v>
      </c>
    </row>
    <row r="351" spans="1:13" x14ac:dyDescent="0.2">
      <c r="A351" s="169" t="s">
        <v>1046</v>
      </c>
      <c r="B351" s="1116" t="s">
        <v>1047</v>
      </c>
      <c r="C351" s="1116"/>
      <c r="D351" s="1116"/>
      <c r="E351" s="1116"/>
      <c r="F351" s="1116"/>
      <c r="G351" s="1072"/>
      <c r="H351" s="241">
        <v>53</v>
      </c>
      <c r="I351" s="120">
        <v>72</v>
      </c>
      <c r="J351" s="240">
        <v>76</v>
      </c>
      <c r="K351" s="241">
        <v>67</v>
      </c>
      <c r="L351" s="121">
        <v>74</v>
      </c>
    </row>
    <row r="352" spans="1:13" x14ac:dyDescent="0.2">
      <c r="A352" s="169" t="s">
        <v>1048</v>
      </c>
      <c r="B352" s="1116" t="s">
        <v>1049</v>
      </c>
      <c r="C352" s="1116"/>
      <c r="D352" s="1116"/>
      <c r="E352" s="1116"/>
      <c r="F352" s="1116"/>
      <c r="G352" s="1072"/>
      <c r="H352" s="241">
        <v>172</v>
      </c>
      <c r="I352" s="120">
        <v>154</v>
      </c>
      <c r="J352" s="240">
        <v>143</v>
      </c>
      <c r="K352" s="241">
        <v>156.33333333333334</v>
      </c>
      <c r="L352" s="121">
        <v>148.5</v>
      </c>
    </row>
    <row r="353" spans="1:13" x14ac:dyDescent="0.2">
      <c r="A353" s="169" t="s">
        <v>1050</v>
      </c>
      <c r="B353" s="1116" t="s">
        <v>1051</v>
      </c>
      <c r="C353" s="1116"/>
      <c r="D353" s="1116"/>
      <c r="E353" s="1116"/>
      <c r="F353" s="1116"/>
      <c r="G353" s="1072"/>
      <c r="H353" s="241">
        <v>639</v>
      </c>
      <c r="I353" s="120">
        <v>679</v>
      </c>
      <c r="J353" s="240">
        <v>681</v>
      </c>
      <c r="K353" s="241">
        <v>666.33333333333337</v>
      </c>
      <c r="L353" s="121">
        <v>680</v>
      </c>
    </row>
    <row r="354" spans="1:13" x14ac:dyDescent="0.2">
      <c r="A354" s="169" t="s">
        <v>1052</v>
      </c>
      <c r="B354" s="1116" t="s">
        <v>1053</v>
      </c>
      <c r="C354" s="1116"/>
      <c r="D354" s="1116"/>
      <c r="E354" s="1116"/>
      <c r="F354" s="1116"/>
      <c r="G354" s="1072"/>
      <c r="H354" s="241">
        <v>5655</v>
      </c>
      <c r="I354" s="120">
        <v>5660</v>
      </c>
      <c r="J354" s="240">
        <v>5607</v>
      </c>
      <c r="K354" s="241">
        <v>5640.666666666667</v>
      </c>
      <c r="L354" s="121">
        <v>5633.5</v>
      </c>
    </row>
    <row r="355" spans="1:13" x14ac:dyDescent="0.2">
      <c r="A355" s="169" t="s">
        <v>1054</v>
      </c>
      <c r="B355" s="1116" t="s">
        <v>1055</v>
      </c>
      <c r="C355" s="1116"/>
      <c r="D355" s="1116"/>
      <c r="E355" s="1116"/>
      <c r="F355" s="1116"/>
      <c r="G355" s="1072"/>
      <c r="H355" s="241">
        <v>46987</v>
      </c>
      <c r="I355" s="120">
        <v>46764</v>
      </c>
      <c r="J355" s="240">
        <v>47340</v>
      </c>
      <c r="K355" s="241">
        <v>47030.333333333336</v>
      </c>
      <c r="L355" s="121">
        <v>47052</v>
      </c>
    </row>
    <row r="356" spans="1:13" x14ac:dyDescent="0.2">
      <c r="A356" s="169" t="s">
        <v>1056</v>
      </c>
      <c r="B356" s="1116" t="s">
        <v>1057</v>
      </c>
      <c r="C356" s="1116"/>
      <c r="D356" s="1116"/>
      <c r="E356" s="1116"/>
      <c r="F356" s="1116"/>
      <c r="G356" s="1072"/>
      <c r="H356" s="241">
        <v>7155</v>
      </c>
      <c r="I356" s="120">
        <v>7394</v>
      </c>
      <c r="J356" s="240">
        <v>8283</v>
      </c>
      <c r="K356" s="241">
        <v>7610.666666666667</v>
      </c>
      <c r="L356" s="121">
        <v>7838.5</v>
      </c>
    </row>
    <row r="357" spans="1:13" x14ac:dyDescent="0.2">
      <c r="A357" s="169" t="s">
        <v>1058</v>
      </c>
      <c r="B357" s="1116" t="s">
        <v>1059</v>
      </c>
      <c r="C357" s="1116"/>
      <c r="D357" s="1116"/>
      <c r="E357" s="1116"/>
      <c r="F357" s="1116"/>
      <c r="G357" s="1072"/>
      <c r="H357" s="241">
        <v>8149</v>
      </c>
      <c r="I357" s="120">
        <v>7987</v>
      </c>
      <c r="J357" s="240">
        <v>7898</v>
      </c>
      <c r="K357" s="241">
        <v>8011.333333333333</v>
      </c>
      <c r="L357" s="121">
        <v>7942.5</v>
      </c>
    </row>
    <row r="358" spans="1:13" x14ac:dyDescent="0.2">
      <c r="A358" s="169" t="s">
        <v>1060</v>
      </c>
      <c r="B358" s="1116" t="s">
        <v>1061</v>
      </c>
      <c r="C358" s="1116"/>
      <c r="D358" s="1116"/>
      <c r="E358" s="1116"/>
      <c r="F358" s="1116"/>
      <c r="G358" s="1072"/>
      <c r="H358" s="241">
        <v>17496</v>
      </c>
      <c r="I358" s="120">
        <v>17222</v>
      </c>
      <c r="J358" s="240">
        <v>16702</v>
      </c>
      <c r="K358" s="241">
        <v>17140</v>
      </c>
      <c r="L358" s="121">
        <v>16962</v>
      </c>
    </row>
    <row r="359" spans="1:13" x14ac:dyDescent="0.2">
      <c r="A359" s="169" t="s">
        <v>1062</v>
      </c>
      <c r="B359" s="1116" t="s">
        <v>1063</v>
      </c>
      <c r="C359" s="1116"/>
      <c r="D359" s="1116"/>
      <c r="E359" s="1116"/>
      <c r="F359" s="1116"/>
      <c r="G359" s="1072"/>
      <c r="H359" s="241">
        <v>1388</v>
      </c>
      <c r="I359" s="120">
        <v>1574</v>
      </c>
      <c r="J359" s="240">
        <v>1785</v>
      </c>
      <c r="K359" s="241">
        <v>1582.3333333333333</v>
      </c>
      <c r="L359" s="121">
        <v>1679.5</v>
      </c>
    </row>
    <row r="360" spans="1:13" x14ac:dyDescent="0.2">
      <c r="A360" s="169" t="s">
        <v>1064</v>
      </c>
      <c r="B360" s="1116" t="s">
        <v>1065</v>
      </c>
      <c r="C360" s="1116"/>
      <c r="D360" s="1116"/>
      <c r="E360" s="1116"/>
      <c r="F360" s="1116"/>
      <c r="G360" s="1072"/>
      <c r="H360" s="241">
        <v>31056</v>
      </c>
      <c r="I360" s="120">
        <v>29676</v>
      </c>
      <c r="J360" s="240">
        <v>28056</v>
      </c>
      <c r="K360" s="241">
        <v>29596</v>
      </c>
      <c r="L360" s="121">
        <v>28866</v>
      </c>
    </row>
    <row r="361" spans="1:13" x14ac:dyDescent="0.2">
      <c r="A361" s="169" t="s">
        <v>1066</v>
      </c>
      <c r="B361" s="1116" t="s">
        <v>1067</v>
      </c>
      <c r="C361" s="1116"/>
      <c r="D361" s="1116"/>
      <c r="E361" s="1116"/>
      <c r="F361" s="1116"/>
      <c r="G361" s="1072"/>
      <c r="H361" s="241">
        <v>53605</v>
      </c>
      <c r="I361" s="120">
        <v>54250</v>
      </c>
      <c r="J361" s="240">
        <v>53905</v>
      </c>
      <c r="K361" s="241">
        <v>53920</v>
      </c>
      <c r="L361" s="121">
        <v>54077.5</v>
      </c>
    </row>
    <row r="362" spans="1:13" x14ac:dyDescent="0.2">
      <c r="A362" s="169" t="s">
        <v>1068</v>
      </c>
      <c r="B362" s="1116" t="s">
        <v>1069</v>
      </c>
      <c r="C362" s="1116"/>
      <c r="D362" s="1116"/>
      <c r="E362" s="1116"/>
      <c r="F362" s="1116"/>
      <c r="G362" s="1072"/>
      <c r="H362" s="241">
        <v>34648</v>
      </c>
      <c r="I362" s="120">
        <v>33618</v>
      </c>
      <c r="J362" s="240">
        <v>32761</v>
      </c>
      <c r="K362" s="241">
        <v>33675.666666666664</v>
      </c>
      <c r="L362" s="121">
        <v>33189.5</v>
      </c>
    </row>
    <row r="363" spans="1:13" x14ac:dyDescent="0.2">
      <c r="A363" s="169" t="s">
        <v>1070</v>
      </c>
      <c r="B363" s="1116" t="s">
        <v>1071</v>
      </c>
      <c r="C363" s="1116"/>
      <c r="D363" s="1116"/>
      <c r="E363" s="1116"/>
      <c r="F363" s="1116"/>
      <c r="G363" s="1072"/>
      <c r="H363" s="241">
        <v>50</v>
      </c>
      <c r="I363" s="120">
        <v>45</v>
      </c>
      <c r="J363" s="240">
        <v>46</v>
      </c>
      <c r="K363" s="241">
        <v>47</v>
      </c>
      <c r="L363" s="121">
        <v>45.5</v>
      </c>
    </row>
    <row r="364" spans="1:13" x14ac:dyDescent="0.2">
      <c r="A364" s="169" t="s">
        <v>1072</v>
      </c>
      <c r="B364" s="1116" t="s">
        <v>1073</v>
      </c>
      <c r="C364" s="1116"/>
      <c r="D364" s="1116"/>
      <c r="E364" s="1116"/>
      <c r="F364" s="1116"/>
      <c r="G364" s="1072"/>
      <c r="H364" s="241">
        <v>131</v>
      </c>
      <c r="I364" s="120">
        <v>126</v>
      </c>
      <c r="J364" s="240">
        <v>125</v>
      </c>
      <c r="K364" s="241">
        <v>127.33333333333333</v>
      </c>
      <c r="L364" s="121">
        <v>125.5</v>
      </c>
    </row>
    <row r="365" spans="1:13" x14ac:dyDescent="0.2">
      <c r="A365" s="169" t="s">
        <v>1074</v>
      </c>
      <c r="B365" s="1116" t="s">
        <v>1075</v>
      </c>
      <c r="C365" s="1116"/>
      <c r="D365" s="1116"/>
      <c r="E365" s="1116"/>
      <c r="F365" s="1116"/>
      <c r="G365" s="1072"/>
      <c r="H365" s="241">
        <v>269</v>
      </c>
      <c r="I365" s="120">
        <v>260</v>
      </c>
      <c r="J365" s="240">
        <v>287</v>
      </c>
      <c r="K365" s="241">
        <v>272</v>
      </c>
      <c r="L365" s="121">
        <v>273.5</v>
      </c>
    </row>
    <row r="366" spans="1:13" ht="13.5" thickBot="1" x14ac:dyDescent="0.25">
      <c r="A366" s="835" t="s">
        <v>1076</v>
      </c>
      <c r="B366" s="1238" t="s">
        <v>1077</v>
      </c>
      <c r="C366" s="1238"/>
      <c r="D366" s="1238"/>
      <c r="E366" s="1238"/>
      <c r="F366" s="1238"/>
      <c r="G366" s="1239"/>
      <c r="H366" s="243">
        <v>6516</v>
      </c>
      <c r="I366" s="125">
        <v>6476</v>
      </c>
      <c r="J366" s="242">
        <v>6556</v>
      </c>
      <c r="K366" s="243">
        <v>6516</v>
      </c>
      <c r="L366" s="126">
        <v>6516</v>
      </c>
    </row>
    <row r="367" spans="1:13" ht="13.5" thickTop="1" x14ac:dyDescent="0.2"/>
    <row r="368" spans="1:13" ht="15" x14ac:dyDescent="0.25">
      <c r="A368" s="1028" t="s">
        <v>1240</v>
      </c>
      <c r="B368" s="1028"/>
      <c r="C368" s="1029" t="s">
        <v>1078</v>
      </c>
      <c r="D368" s="1029"/>
      <c r="E368" s="1029"/>
      <c r="F368" s="1029"/>
      <c r="G368" s="1029"/>
      <c r="H368" s="1029"/>
      <c r="I368" s="1029"/>
      <c r="J368" s="1029"/>
      <c r="K368" s="1029"/>
      <c r="L368" s="1029"/>
      <c r="M368" s="1029"/>
    </row>
    <row r="369" spans="1:16" x14ac:dyDescent="0.2">
      <c r="A369" s="1183"/>
      <c r="B369" s="1183"/>
      <c r="C369" s="1245" t="s">
        <v>1028</v>
      </c>
      <c r="D369" s="1245"/>
      <c r="E369" s="1245"/>
      <c r="F369" s="1245"/>
      <c r="G369" s="1245"/>
      <c r="H369" s="1245"/>
      <c r="I369" s="1245"/>
      <c r="J369" s="1245"/>
      <c r="K369" s="1245"/>
      <c r="L369" s="1245"/>
      <c r="M369" s="1245"/>
    </row>
    <row r="370" spans="1:16" ht="13.5" thickBot="1" x14ac:dyDescent="0.25"/>
    <row r="371" spans="1:16" ht="13.5" thickTop="1" x14ac:dyDescent="0.2">
      <c r="A371" s="1097"/>
      <c r="B371" s="1098"/>
      <c r="C371" s="1098"/>
      <c r="D371" s="1098"/>
      <c r="E371" s="1098"/>
      <c r="F371" s="1098"/>
      <c r="G371" s="1099"/>
      <c r="H371" s="402" t="s">
        <v>207</v>
      </c>
      <c r="I371" s="403"/>
      <c r="J371" s="803"/>
      <c r="K371" s="219"/>
      <c r="L371" s="803"/>
      <c r="M371" s="804" t="s">
        <v>219</v>
      </c>
      <c r="N371" s="805"/>
      <c r="O371" s="806" t="s">
        <v>994</v>
      </c>
      <c r="P371" s="807"/>
    </row>
    <row r="372" spans="1:16" x14ac:dyDescent="0.2">
      <c r="A372" s="1094" t="s">
        <v>1029</v>
      </c>
      <c r="B372" s="1095"/>
      <c r="C372" s="1095"/>
      <c r="D372" s="1095"/>
      <c r="E372" s="1095"/>
      <c r="F372" s="1095"/>
      <c r="G372" s="1096"/>
      <c r="H372" s="152"/>
      <c r="I372" s="153"/>
      <c r="J372" s="808"/>
      <c r="K372" s="16" t="s">
        <v>821</v>
      </c>
      <c r="L372" s="18"/>
      <c r="M372" s="16" t="s">
        <v>821</v>
      </c>
      <c r="N372" s="18"/>
      <c r="O372" s="809" t="s">
        <v>821</v>
      </c>
      <c r="P372" s="810"/>
    </row>
    <row r="373" spans="1:16" ht="13.5" thickBot="1" x14ac:dyDescent="0.25">
      <c r="A373" s="830" t="s">
        <v>822</v>
      </c>
      <c r="B373" s="1046" t="s">
        <v>5</v>
      </c>
      <c r="C373" s="1240"/>
      <c r="D373" s="1240"/>
      <c r="E373" s="1240"/>
      <c r="F373" s="1240"/>
      <c r="G373" s="1241"/>
      <c r="H373" s="151">
        <v>2006</v>
      </c>
      <c r="I373" s="109">
        <v>2007</v>
      </c>
      <c r="J373" s="166">
        <v>2008</v>
      </c>
      <c r="K373" s="151" t="s">
        <v>823</v>
      </c>
      <c r="L373" s="204" t="s">
        <v>824</v>
      </c>
      <c r="M373" s="190" t="s">
        <v>823</v>
      </c>
      <c r="N373" s="212" t="s">
        <v>824</v>
      </c>
      <c r="O373" s="190" t="s">
        <v>823</v>
      </c>
      <c r="P373" s="194" t="s">
        <v>824</v>
      </c>
    </row>
    <row r="374" spans="1:16" ht="13.5" thickTop="1" x14ac:dyDescent="0.2">
      <c r="A374" s="169" t="s">
        <v>1079</v>
      </c>
      <c r="B374" s="1242" t="s">
        <v>1080</v>
      </c>
      <c r="C374" s="1242"/>
      <c r="D374" s="1242"/>
      <c r="E374" s="1242"/>
      <c r="F374" s="1242"/>
      <c r="G374" s="1243"/>
      <c r="H374" s="831">
        <v>472480</v>
      </c>
      <c r="I374" s="832">
        <v>433574</v>
      </c>
      <c r="J374" s="836">
        <v>478826</v>
      </c>
      <c r="K374" s="831">
        <v>461626.66666666669</v>
      </c>
      <c r="L374" s="833">
        <v>456200</v>
      </c>
      <c r="M374" s="837">
        <v>2545412</v>
      </c>
      <c r="N374" s="669">
        <v>2594543</v>
      </c>
      <c r="O374" s="838">
        <v>0.18135636457542695</v>
      </c>
      <c r="P374" s="839">
        <v>0.17583057979767536</v>
      </c>
    </row>
    <row r="375" spans="1:16" x14ac:dyDescent="0.2">
      <c r="A375" s="169" t="s">
        <v>1081</v>
      </c>
      <c r="B375" s="1116" t="s">
        <v>1082</v>
      </c>
      <c r="C375" s="1116"/>
      <c r="D375" s="1116"/>
      <c r="E375" s="1116"/>
      <c r="F375" s="1116"/>
      <c r="G375" s="1072"/>
      <c r="H375" s="241">
        <v>138127</v>
      </c>
      <c r="I375" s="120">
        <v>147116</v>
      </c>
      <c r="J375" s="176">
        <v>129919</v>
      </c>
      <c r="K375" s="241">
        <v>138387.33333333334</v>
      </c>
      <c r="L375" s="240">
        <v>138517.5</v>
      </c>
      <c r="M375" s="59">
        <v>1118852</v>
      </c>
      <c r="N375" s="58">
        <v>1122826</v>
      </c>
      <c r="O375" s="177">
        <v>0.1236868981181902</v>
      </c>
      <c r="P375" s="178">
        <v>0.12336506279690709</v>
      </c>
    </row>
    <row r="376" spans="1:16" x14ac:dyDescent="0.2">
      <c r="A376" s="169" t="s">
        <v>1083</v>
      </c>
      <c r="B376" s="1116" t="s">
        <v>1084</v>
      </c>
      <c r="C376" s="1116"/>
      <c r="D376" s="1116"/>
      <c r="E376" s="1116"/>
      <c r="F376" s="1116"/>
      <c r="G376" s="1072"/>
      <c r="H376" s="241">
        <v>3680</v>
      </c>
      <c r="I376" s="120">
        <v>2980</v>
      </c>
      <c r="J376" s="176">
        <v>1230</v>
      </c>
      <c r="K376" s="241">
        <v>2630</v>
      </c>
      <c r="L376" s="240">
        <v>2105</v>
      </c>
      <c r="M376" s="59">
        <v>14816.666666666666</v>
      </c>
      <c r="N376" s="58">
        <v>14000</v>
      </c>
      <c r="O376" s="177">
        <v>0.17750281214848146</v>
      </c>
      <c r="P376" s="178">
        <v>0.15035714285714286</v>
      </c>
    </row>
    <row r="377" spans="1:16" x14ac:dyDescent="0.2">
      <c r="A377" s="169" t="s">
        <v>1085</v>
      </c>
      <c r="B377" s="1116" t="s">
        <v>1086</v>
      </c>
      <c r="C377" s="1116"/>
      <c r="D377" s="1116"/>
      <c r="E377" s="1116"/>
      <c r="F377" s="1116"/>
      <c r="G377" s="1072"/>
      <c r="H377" s="241">
        <v>6920</v>
      </c>
      <c r="I377" s="120">
        <v>7420</v>
      </c>
      <c r="J377" s="176">
        <v>11070</v>
      </c>
      <c r="K377" s="241">
        <v>8470</v>
      </c>
      <c r="L377" s="240">
        <v>9245</v>
      </c>
      <c r="M377" s="59">
        <v>25750</v>
      </c>
      <c r="N377" s="58">
        <v>26650</v>
      </c>
      <c r="O377" s="177">
        <v>0.32893203883495148</v>
      </c>
      <c r="P377" s="178">
        <v>0.3469043151969981</v>
      </c>
    </row>
    <row r="378" spans="1:16" x14ac:dyDescent="0.2">
      <c r="A378" s="169" t="s">
        <v>1087</v>
      </c>
      <c r="B378" s="1116" t="s">
        <v>1088</v>
      </c>
      <c r="C378" s="1116"/>
      <c r="D378" s="1116"/>
      <c r="E378" s="1116"/>
      <c r="F378" s="1116"/>
      <c r="G378" s="1072"/>
      <c r="H378" s="241">
        <v>21058</v>
      </c>
      <c r="I378" s="120">
        <v>19757</v>
      </c>
      <c r="J378" s="176">
        <v>16625</v>
      </c>
      <c r="K378" s="241">
        <v>19146.666666666668</v>
      </c>
      <c r="L378" s="240">
        <v>18191</v>
      </c>
      <c r="M378" s="59">
        <v>137423</v>
      </c>
      <c r="N378" s="58">
        <v>137051</v>
      </c>
      <c r="O378" s="177">
        <v>0.13932650769279281</v>
      </c>
      <c r="P378" s="178">
        <v>0.13273161086019072</v>
      </c>
    </row>
    <row r="379" spans="1:16" x14ac:dyDescent="0.2">
      <c r="A379" s="169" t="s">
        <v>1089</v>
      </c>
      <c r="B379" s="1116" t="s">
        <v>1090</v>
      </c>
      <c r="C379" s="1116"/>
      <c r="D379" s="1116"/>
      <c r="E379" s="1116"/>
      <c r="F379" s="1116"/>
      <c r="G379" s="1072"/>
      <c r="H379" s="241">
        <v>279909</v>
      </c>
      <c r="I379" s="120">
        <v>245171</v>
      </c>
      <c r="J379" s="176">
        <v>245931</v>
      </c>
      <c r="K379" s="241">
        <v>257003.66666666666</v>
      </c>
      <c r="L379" s="240">
        <v>245551</v>
      </c>
      <c r="M379" s="59">
        <v>842287.66666666663</v>
      </c>
      <c r="N379" s="58">
        <v>811862</v>
      </c>
      <c r="O379" s="177">
        <v>0.3051257626551182</v>
      </c>
      <c r="P379" s="178">
        <v>0.30245411165937069</v>
      </c>
    </row>
    <row r="380" spans="1:16" x14ac:dyDescent="0.2">
      <c r="A380" s="169" t="s">
        <v>1091</v>
      </c>
      <c r="B380" s="1116" t="s">
        <v>1092</v>
      </c>
      <c r="C380" s="1116"/>
      <c r="D380" s="1116"/>
      <c r="E380" s="1116"/>
      <c r="F380" s="1116"/>
      <c r="G380" s="1072"/>
      <c r="H380" s="241">
        <v>162945</v>
      </c>
      <c r="I380" s="120">
        <v>141997</v>
      </c>
      <c r="J380" s="176">
        <v>156626</v>
      </c>
      <c r="K380" s="241">
        <v>153856</v>
      </c>
      <c r="L380" s="240">
        <v>149311.5</v>
      </c>
      <c r="M380" s="59">
        <v>522733.66666666669</v>
      </c>
      <c r="N380" s="58">
        <v>516567</v>
      </c>
      <c r="O380" s="177">
        <v>0.29432961718555212</v>
      </c>
      <c r="P380" s="178">
        <v>0.2890457578590967</v>
      </c>
    </row>
    <row r="381" spans="1:16" x14ac:dyDescent="0.2">
      <c r="A381" s="169" t="s">
        <v>1093</v>
      </c>
      <c r="B381" s="1116" t="s">
        <v>1094</v>
      </c>
      <c r="C381" s="1116"/>
      <c r="D381" s="1116"/>
      <c r="E381" s="1116"/>
      <c r="F381" s="1116"/>
      <c r="G381" s="1072"/>
      <c r="H381" s="241">
        <v>0</v>
      </c>
      <c r="I381" s="120">
        <v>0</v>
      </c>
      <c r="J381" s="176">
        <v>2450</v>
      </c>
      <c r="K381" s="241">
        <v>816.66666666666663</v>
      </c>
      <c r="L381" s="240">
        <v>1225</v>
      </c>
      <c r="M381" s="59">
        <v>1416.6666666666667</v>
      </c>
      <c r="N381" s="58">
        <v>1825</v>
      </c>
      <c r="O381" s="177">
        <v>0.57647058823529407</v>
      </c>
      <c r="P381" s="178">
        <v>0.67123287671232879</v>
      </c>
    </row>
    <row r="382" spans="1:16" x14ac:dyDescent="0.2">
      <c r="A382" s="169" t="s">
        <v>1095</v>
      </c>
      <c r="B382" s="1116" t="s">
        <v>1096</v>
      </c>
      <c r="C382" s="1116"/>
      <c r="D382" s="1116"/>
      <c r="E382" s="1116"/>
      <c r="F382" s="1116"/>
      <c r="G382" s="1072"/>
      <c r="H382" s="241">
        <v>27341</v>
      </c>
      <c r="I382" s="120">
        <v>27421</v>
      </c>
      <c r="J382" s="176">
        <v>25728</v>
      </c>
      <c r="K382" s="241">
        <v>26830</v>
      </c>
      <c r="L382" s="240">
        <v>26574.5</v>
      </c>
      <c r="M382" s="59">
        <v>414323.33333333331</v>
      </c>
      <c r="N382" s="58">
        <v>419827</v>
      </c>
      <c r="O382" s="177">
        <v>6.4756188805844064E-2</v>
      </c>
      <c r="P382" s="178">
        <v>6.3298692080309277E-2</v>
      </c>
    </row>
    <row r="383" spans="1:16" x14ac:dyDescent="0.2">
      <c r="A383" s="169" t="s">
        <v>1097</v>
      </c>
      <c r="B383" s="1116" t="s">
        <v>1065</v>
      </c>
      <c r="C383" s="1116"/>
      <c r="D383" s="1116"/>
      <c r="E383" s="1116"/>
      <c r="F383" s="1116"/>
      <c r="G383" s="1072"/>
      <c r="H383" s="241">
        <v>109630</v>
      </c>
      <c r="I383" s="120">
        <v>98745</v>
      </c>
      <c r="J383" s="176">
        <v>92151</v>
      </c>
      <c r="K383" s="241">
        <v>100175.33333333333</v>
      </c>
      <c r="L383" s="240">
        <v>95448</v>
      </c>
      <c r="M383" s="59">
        <v>493651</v>
      </c>
      <c r="N383" s="58">
        <v>489425</v>
      </c>
      <c r="O383" s="177">
        <v>0.202927439290781</v>
      </c>
      <c r="P383" s="178">
        <v>0.19502068754150279</v>
      </c>
    </row>
    <row r="384" spans="1:16" ht="13.5" thickBot="1" x14ac:dyDescent="0.25">
      <c r="A384" s="835" t="s">
        <v>1098</v>
      </c>
      <c r="B384" s="1244" t="s">
        <v>1099</v>
      </c>
      <c r="C384" s="1244"/>
      <c r="D384" s="1244"/>
      <c r="E384" s="1244"/>
      <c r="F384" s="1244"/>
      <c r="G384" s="1218"/>
      <c r="H384" s="243">
        <v>212391</v>
      </c>
      <c r="I384" s="125">
        <v>210389</v>
      </c>
      <c r="J384" s="181">
        <v>209037</v>
      </c>
      <c r="K384" s="243">
        <v>210605.66666666666</v>
      </c>
      <c r="L384" s="242">
        <v>209713</v>
      </c>
      <c r="M384" s="99">
        <v>757082.33333333337</v>
      </c>
      <c r="N384" s="98">
        <v>1482940</v>
      </c>
      <c r="O384" s="182">
        <v>0.27818066463048713</v>
      </c>
      <c r="P384" s="183">
        <v>0.1414170499143593</v>
      </c>
    </row>
    <row r="385" spans="1:17" ht="13.5" thickTop="1" x14ac:dyDescent="0.2"/>
    <row r="386" spans="1:17" ht="15" x14ac:dyDescent="0.25">
      <c r="A386" s="1028" t="s">
        <v>1241</v>
      </c>
      <c r="B386" s="1028"/>
      <c r="C386" s="1029" t="s">
        <v>1100</v>
      </c>
      <c r="D386" s="1029"/>
      <c r="E386" s="1029"/>
      <c r="F386" s="1029"/>
      <c r="G386" s="1029"/>
      <c r="H386" s="1029"/>
      <c r="I386" s="1029"/>
      <c r="J386" s="1029"/>
      <c r="K386" s="1029"/>
      <c r="L386" s="1029"/>
      <c r="M386" s="1029"/>
    </row>
    <row r="387" spans="1:17" x14ac:dyDescent="0.2">
      <c r="A387" s="1183"/>
      <c r="B387" s="1183"/>
      <c r="C387" s="1245" t="s">
        <v>993</v>
      </c>
      <c r="D387" s="1245"/>
      <c r="E387" s="1245"/>
      <c r="F387" s="1245"/>
      <c r="G387" s="1245"/>
      <c r="H387" s="1245"/>
      <c r="I387" s="1245"/>
      <c r="J387" s="1245"/>
      <c r="K387" s="1245"/>
      <c r="L387" s="1245"/>
      <c r="M387" s="1245"/>
    </row>
    <row r="388" spans="1:17" ht="13.5" thickBot="1" x14ac:dyDescent="0.25"/>
    <row r="389" spans="1:17" ht="13.5" thickTop="1" x14ac:dyDescent="0.2">
      <c r="A389" s="1097"/>
      <c r="B389" s="1098"/>
      <c r="C389" s="1098"/>
      <c r="D389" s="1098"/>
      <c r="E389" s="1098"/>
      <c r="F389" s="1098"/>
      <c r="G389" s="1099"/>
      <c r="H389" s="2"/>
      <c r="I389" s="219" t="s">
        <v>207</v>
      </c>
      <c r="J389" s="403"/>
      <c r="K389" s="803"/>
      <c r="L389" s="219"/>
      <c r="M389" s="803"/>
      <c r="N389" s="804" t="s">
        <v>219</v>
      </c>
      <c r="O389" s="805"/>
      <c r="P389" s="804" t="s">
        <v>994</v>
      </c>
      <c r="Q389" s="807"/>
    </row>
    <row r="390" spans="1:17" x14ac:dyDescent="0.2">
      <c r="A390" s="1094" t="s">
        <v>820</v>
      </c>
      <c r="B390" s="1095"/>
      <c r="C390" s="1095"/>
      <c r="D390" s="1095"/>
      <c r="E390" s="1095"/>
      <c r="F390" s="1095"/>
      <c r="G390" s="1096"/>
      <c r="H390" s="165" t="s">
        <v>995</v>
      </c>
      <c r="I390" s="152"/>
      <c r="J390" s="153"/>
      <c r="K390" s="808"/>
      <c r="L390" s="16" t="s">
        <v>821</v>
      </c>
      <c r="M390" s="18"/>
      <c r="N390" s="16" t="s">
        <v>821</v>
      </c>
      <c r="O390" s="18"/>
      <c r="P390" s="16" t="s">
        <v>821</v>
      </c>
      <c r="Q390" s="810"/>
    </row>
    <row r="391" spans="1:17" ht="13.5" thickBot="1" x14ac:dyDescent="0.25">
      <c r="A391" s="830" t="s">
        <v>822</v>
      </c>
      <c r="B391" s="1046" t="s">
        <v>5</v>
      </c>
      <c r="C391" s="1240"/>
      <c r="D391" s="1240"/>
      <c r="E391" s="1240"/>
      <c r="F391" s="1240"/>
      <c r="G391" s="1241"/>
      <c r="H391" s="165" t="s">
        <v>996</v>
      </c>
      <c r="I391" s="151">
        <v>2006</v>
      </c>
      <c r="J391" s="109">
        <v>2007</v>
      </c>
      <c r="K391" s="166">
        <v>2008</v>
      </c>
      <c r="L391" s="151" t="s">
        <v>823</v>
      </c>
      <c r="M391" s="204" t="s">
        <v>824</v>
      </c>
      <c r="N391" s="200" t="s">
        <v>823</v>
      </c>
      <c r="O391" s="212" t="s">
        <v>824</v>
      </c>
      <c r="P391" s="200" t="s">
        <v>823</v>
      </c>
      <c r="Q391" s="194" t="s">
        <v>824</v>
      </c>
    </row>
    <row r="392" spans="1:17" ht="13.5" thickTop="1" x14ac:dyDescent="0.2">
      <c r="A392" s="111" t="s">
        <v>1101</v>
      </c>
      <c r="B392" s="113"/>
      <c r="C392" s="113"/>
      <c r="D392" s="113"/>
      <c r="E392" s="113"/>
      <c r="F392" s="113"/>
      <c r="G392" s="114"/>
      <c r="H392" s="114"/>
      <c r="I392" s="279"/>
      <c r="J392" s="112"/>
      <c r="K392" s="811"/>
      <c r="L392" s="279"/>
      <c r="M392" s="278"/>
      <c r="N392" s="279"/>
      <c r="O392" s="278"/>
      <c r="P392" s="279"/>
      <c r="Q392" s="116"/>
    </row>
    <row r="393" spans="1:17" x14ac:dyDescent="0.2">
      <c r="A393" s="840" t="s">
        <v>1102</v>
      </c>
      <c r="B393" s="1014" t="s">
        <v>1103</v>
      </c>
      <c r="C393" s="1014"/>
      <c r="D393" s="1014"/>
      <c r="E393" s="1014"/>
      <c r="F393" s="1014"/>
      <c r="G393" s="1015"/>
      <c r="H393" s="165" t="s">
        <v>997</v>
      </c>
      <c r="I393" s="241">
        <v>20650</v>
      </c>
      <c r="J393" s="120">
        <v>73450</v>
      </c>
      <c r="K393" s="176">
        <v>73815</v>
      </c>
      <c r="L393" s="241">
        <v>55971.666666666664</v>
      </c>
      <c r="M393" s="240">
        <v>73632.5</v>
      </c>
      <c r="N393" s="824">
        <v>515948.33333333331</v>
      </c>
      <c r="O393" s="789">
        <v>557077.5</v>
      </c>
      <c r="P393" s="177">
        <v>0.10848308454657928</v>
      </c>
      <c r="Q393" s="178">
        <v>0.13217640274468095</v>
      </c>
    </row>
    <row r="394" spans="1:17" x14ac:dyDescent="0.2">
      <c r="A394" s="840" t="s">
        <v>1104</v>
      </c>
      <c r="B394" s="1116" t="s">
        <v>1105</v>
      </c>
      <c r="C394" s="1116"/>
      <c r="D394" s="1116"/>
      <c r="E394" s="1116"/>
      <c r="F394" s="1116"/>
      <c r="G394" s="1072"/>
      <c r="H394" s="165" t="s">
        <v>997</v>
      </c>
      <c r="I394" s="241">
        <v>220840</v>
      </c>
      <c r="J394" s="120">
        <v>159740</v>
      </c>
      <c r="K394" s="176">
        <v>163670</v>
      </c>
      <c r="L394" s="241">
        <v>181416.66666666666</v>
      </c>
      <c r="M394" s="240">
        <v>161705</v>
      </c>
      <c r="N394" s="119">
        <v>1800888.3333333333</v>
      </c>
      <c r="O394" s="240">
        <v>1667682.5</v>
      </c>
      <c r="P394" s="177">
        <v>0.10073732130346782</v>
      </c>
      <c r="Q394" s="178">
        <v>9.6963900502643641E-2</v>
      </c>
    </row>
    <row r="395" spans="1:17" x14ac:dyDescent="0.2">
      <c r="A395" s="840" t="s">
        <v>1106</v>
      </c>
      <c r="B395" s="1116" t="s">
        <v>1107</v>
      </c>
      <c r="C395" s="1116"/>
      <c r="D395" s="1116"/>
      <c r="E395" s="1116"/>
      <c r="F395" s="1116"/>
      <c r="G395" s="1072"/>
      <c r="H395" s="165" t="s">
        <v>997</v>
      </c>
      <c r="I395" s="241">
        <v>122040</v>
      </c>
      <c r="J395" s="120">
        <v>118800</v>
      </c>
      <c r="K395" s="176">
        <v>114600</v>
      </c>
      <c r="L395" s="241">
        <v>118480</v>
      </c>
      <c r="M395" s="240">
        <v>116700</v>
      </c>
      <c r="N395" s="119">
        <v>1282268.3333333333</v>
      </c>
      <c r="O395" s="240">
        <v>1268960</v>
      </c>
      <c r="P395" s="177">
        <v>9.2398756890458456E-2</v>
      </c>
      <c r="Q395" s="178">
        <v>9.1965073761190272E-2</v>
      </c>
    </row>
    <row r="396" spans="1:17" x14ac:dyDescent="0.2">
      <c r="A396" s="840" t="s">
        <v>1108</v>
      </c>
      <c r="B396" s="1116" t="s">
        <v>1109</v>
      </c>
      <c r="C396" s="1116"/>
      <c r="D396" s="1116"/>
      <c r="E396" s="1116"/>
      <c r="F396" s="1116"/>
      <c r="G396" s="1072"/>
      <c r="H396" s="165" t="s">
        <v>997</v>
      </c>
      <c r="I396" s="241">
        <v>3060</v>
      </c>
      <c r="J396" s="120">
        <v>650</v>
      </c>
      <c r="K396" s="176">
        <v>840</v>
      </c>
      <c r="L396" s="241">
        <v>1516.6666666666667</v>
      </c>
      <c r="M396" s="240">
        <v>745</v>
      </c>
      <c r="N396" s="119">
        <v>23970</v>
      </c>
      <c r="O396" s="240">
        <v>11120</v>
      </c>
      <c r="P396" s="177">
        <v>6.3273536364900573E-2</v>
      </c>
      <c r="Q396" s="178">
        <v>6.6996402877697842E-2</v>
      </c>
    </row>
    <row r="397" spans="1:17" x14ac:dyDescent="0.2">
      <c r="A397" s="840" t="s">
        <v>1110</v>
      </c>
      <c r="B397" s="1116" t="s">
        <v>1111</v>
      </c>
      <c r="C397" s="1116"/>
      <c r="D397" s="1116"/>
      <c r="E397" s="1116"/>
      <c r="F397" s="1116"/>
      <c r="G397" s="1072"/>
      <c r="H397" s="165" t="s">
        <v>997</v>
      </c>
      <c r="I397" s="241">
        <v>3300</v>
      </c>
      <c r="J397" s="120">
        <v>0</v>
      </c>
      <c r="K397" s="176">
        <v>1700</v>
      </c>
      <c r="L397" s="241">
        <v>1666.6666666666667</v>
      </c>
      <c r="M397" s="240">
        <v>850</v>
      </c>
      <c r="N397" s="119">
        <v>12053.333333333334</v>
      </c>
      <c r="O397" s="240">
        <v>7900</v>
      </c>
      <c r="P397" s="177">
        <v>0.13827433628318583</v>
      </c>
      <c r="Q397" s="178">
        <v>0.10759493670886076</v>
      </c>
    </row>
    <row r="398" spans="1:17" x14ac:dyDescent="0.2">
      <c r="A398" s="840" t="s">
        <v>1112</v>
      </c>
      <c r="B398" s="1116" t="s">
        <v>1113</v>
      </c>
      <c r="C398" s="1116"/>
      <c r="D398" s="1116"/>
      <c r="E398" s="1116"/>
      <c r="F398" s="1116"/>
      <c r="G398" s="1072"/>
      <c r="H398" s="165" t="s">
        <v>997</v>
      </c>
      <c r="I398" s="241">
        <v>410</v>
      </c>
      <c r="J398" s="120">
        <v>0</v>
      </c>
      <c r="K398" s="176">
        <v>0</v>
      </c>
      <c r="L398" s="241">
        <v>136.66666666666666</v>
      </c>
      <c r="M398" s="240">
        <v>0</v>
      </c>
      <c r="N398" s="119">
        <v>11606.666666666666</v>
      </c>
      <c r="O398" s="240">
        <v>10150</v>
      </c>
      <c r="P398" s="177">
        <v>1.1774842044801838E-2</v>
      </c>
      <c r="Q398" s="178">
        <v>0</v>
      </c>
    </row>
    <row r="399" spans="1:17" x14ac:dyDescent="0.2">
      <c r="A399" s="840" t="s">
        <v>1114</v>
      </c>
      <c r="B399" s="1116" t="s">
        <v>1115</v>
      </c>
      <c r="C399" s="1116"/>
      <c r="D399" s="1116"/>
      <c r="E399" s="1116"/>
      <c r="F399" s="1116"/>
      <c r="G399" s="1072"/>
      <c r="H399" s="165" t="s">
        <v>997</v>
      </c>
      <c r="I399" s="241">
        <v>2000</v>
      </c>
      <c r="J399" s="120">
        <v>0</v>
      </c>
      <c r="K399" s="176">
        <v>0</v>
      </c>
      <c r="L399" s="241">
        <v>666.66666666666663</v>
      </c>
      <c r="M399" s="240">
        <v>0</v>
      </c>
      <c r="N399" s="119">
        <v>3183.3333333333335</v>
      </c>
      <c r="O399" s="240">
        <v>0</v>
      </c>
      <c r="P399" s="177">
        <v>0.20942408376963348</v>
      </c>
      <c r="Q399" s="178">
        <v>0</v>
      </c>
    </row>
    <row r="400" spans="1:17" x14ac:dyDescent="0.2">
      <c r="A400" s="840" t="s">
        <v>1116</v>
      </c>
      <c r="B400" s="1116" t="s">
        <v>1117</v>
      </c>
      <c r="C400" s="1116"/>
      <c r="D400" s="1116"/>
      <c r="E400" s="1116"/>
      <c r="F400" s="1116"/>
      <c r="G400" s="1072"/>
      <c r="H400" s="165" t="s">
        <v>997</v>
      </c>
      <c r="I400" s="241">
        <v>49200</v>
      </c>
      <c r="J400" s="120">
        <v>47150</v>
      </c>
      <c r="K400" s="176">
        <v>40750</v>
      </c>
      <c r="L400" s="241">
        <v>45700</v>
      </c>
      <c r="M400" s="240">
        <v>43950</v>
      </c>
      <c r="N400" s="119">
        <v>304156.66666666669</v>
      </c>
      <c r="O400" s="240">
        <v>298140</v>
      </c>
      <c r="P400" s="177">
        <v>0.15025151511830526</v>
      </c>
      <c r="Q400" s="178">
        <v>0.14741396659287584</v>
      </c>
    </row>
    <row r="401" spans="1:19" x14ac:dyDescent="0.2">
      <c r="A401" s="840" t="s">
        <v>1118</v>
      </c>
      <c r="B401" s="1116" t="s">
        <v>1119</v>
      </c>
      <c r="C401" s="1116"/>
      <c r="D401" s="1116"/>
      <c r="E401" s="1116"/>
      <c r="F401" s="1116"/>
      <c r="G401" s="1072"/>
      <c r="H401" s="165" t="s">
        <v>997</v>
      </c>
      <c r="I401" s="241">
        <v>1500</v>
      </c>
      <c r="J401" s="120">
        <v>1500</v>
      </c>
      <c r="K401" s="176">
        <v>0</v>
      </c>
      <c r="L401" s="241">
        <v>1000</v>
      </c>
      <c r="M401" s="240">
        <v>750</v>
      </c>
      <c r="N401" s="119">
        <v>2630</v>
      </c>
      <c r="O401" s="240">
        <v>1650</v>
      </c>
      <c r="P401" s="177">
        <v>0.38022813688212925</v>
      </c>
      <c r="Q401" s="178">
        <v>0.45454545454545453</v>
      </c>
    </row>
    <row r="402" spans="1:19" x14ac:dyDescent="0.2">
      <c r="A402" s="840" t="s">
        <v>1120</v>
      </c>
      <c r="B402" s="1116" t="s">
        <v>1121</v>
      </c>
      <c r="C402" s="1116"/>
      <c r="D402" s="1116"/>
      <c r="E402" s="1116"/>
      <c r="F402" s="1116"/>
      <c r="G402" s="1072"/>
      <c r="H402" s="165" t="s">
        <v>997</v>
      </c>
      <c r="I402" s="241">
        <v>59260</v>
      </c>
      <c r="J402" s="120">
        <v>63170</v>
      </c>
      <c r="K402" s="176">
        <v>63330</v>
      </c>
      <c r="L402" s="241">
        <v>61920</v>
      </c>
      <c r="M402" s="240">
        <v>63250</v>
      </c>
      <c r="N402" s="119">
        <v>426157.66666666669</v>
      </c>
      <c r="O402" s="240">
        <v>426721</v>
      </c>
      <c r="P402" s="177">
        <v>0.14529833637472203</v>
      </c>
      <c r="Q402" s="178">
        <v>0.14822331218758861</v>
      </c>
    </row>
    <row r="403" spans="1:19" x14ac:dyDescent="0.2">
      <c r="A403" s="840" t="s">
        <v>1122</v>
      </c>
      <c r="B403" s="1116" t="s">
        <v>1123</v>
      </c>
      <c r="C403" s="1116"/>
      <c r="D403" s="1116"/>
      <c r="E403" s="1116"/>
      <c r="F403" s="1116"/>
      <c r="G403" s="1072"/>
      <c r="H403" s="165" t="s">
        <v>997</v>
      </c>
      <c r="I403" s="241">
        <v>840</v>
      </c>
      <c r="J403" s="120">
        <v>100</v>
      </c>
      <c r="K403" s="176">
        <v>0</v>
      </c>
      <c r="L403" s="241">
        <v>313.33333333333331</v>
      </c>
      <c r="M403" s="240">
        <v>50</v>
      </c>
      <c r="N403" s="119">
        <v>8755.3333333333339</v>
      </c>
      <c r="O403" s="240">
        <v>6682.5</v>
      </c>
      <c r="P403" s="177">
        <v>3.5787710347978369E-2</v>
      </c>
      <c r="Q403" s="178">
        <v>7.4822297044519264E-3</v>
      </c>
    </row>
    <row r="404" spans="1:19" x14ac:dyDescent="0.2">
      <c r="A404" s="840" t="s">
        <v>1124</v>
      </c>
      <c r="B404" s="1116" t="s">
        <v>1125</v>
      </c>
      <c r="C404" s="1116"/>
      <c r="D404" s="1116"/>
      <c r="E404" s="1116"/>
      <c r="F404" s="1116"/>
      <c r="G404" s="1072"/>
      <c r="H404" s="165" t="s">
        <v>1126</v>
      </c>
      <c r="I404" s="241">
        <v>30784</v>
      </c>
      <c r="J404" s="120">
        <v>30310</v>
      </c>
      <c r="K404" s="176">
        <v>30066</v>
      </c>
      <c r="L404" s="241">
        <v>30386.666666666668</v>
      </c>
      <c r="M404" s="240">
        <v>30188</v>
      </c>
      <c r="N404" s="119">
        <v>172234</v>
      </c>
      <c r="O404" s="240">
        <v>173005.5</v>
      </c>
      <c r="P404" s="177">
        <v>0.1764266443714172</v>
      </c>
      <c r="Q404" s="178">
        <v>0.1744915624069755</v>
      </c>
    </row>
    <row r="405" spans="1:19" x14ac:dyDescent="0.2">
      <c r="A405" s="840" t="s">
        <v>1127</v>
      </c>
      <c r="B405" s="1116" t="s">
        <v>1128</v>
      </c>
      <c r="C405" s="1116"/>
      <c r="D405" s="1116"/>
      <c r="E405" s="1116"/>
      <c r="F405" s="1116"/>
      <c r="G405" s="1072"/>
      <c r="H405" s="165" t="s">
        <v>1126</v>
      </c>
      <c r="I405" s="241">
        <v>13</v>
      </c>
      <c r="J405" s="120">
        <v>12</v>
      </c>
      <c r="K405" s="176">
        <v>23</v>
      </c>
      <c r="L405" s="241">
        <v>16</v>
      </c>
      <c r="M405" s="240">
        <v>17.5</v>
      </c>
      <c r="N405" s="119">
        <v>52.333333333333336</v>
      </c>
      <c r="O405" s="240">
        <v>54.5</v>
      </c>
      <c r="P405" s="177">
        <v>0.30573248407643311</v>
      </c>
      <c r="Q405" s="178">
        <v>0.32110091743119268</v>
      </c>
    </row>
    <row r="406" spans="1:19" ht="13.5" thickBot="1" x14ac:dyDescent="0.25">
      <c r="A406" s="840" t="s">
        <v>1129</v>
      </c>
      <c r="B406" s="1017" t="s">
        <v>1130</v>
      </c>
      <c r="C406" s="1017"/>
      <c r="D406" s="1017"/>
      <c r="E406" s="1017"/>
      <c r="F406" s="1017"/>
      <c r="G406" s="1018"/>
      <c r="H406" s="165" t="s">
        <v>1131</v>
      </c>
      <c r="I406" s="241">
        <v>3807850</v>
      </c>
      <c r="J406" s="120">
        <v>2853175</v>
      </c>
      <c r="K406" s="176">
        <v>3340350</v>
      </c>
      <c r="L406" s="241">
        <v>3333791.6666666665</v>
      </c>
      <c r="M406" s="240">
        <v>3096762.5</v>
      </c>
      <c r="N406" s="841">
        <v>16769641.666666666</v>
      </c>
      <c r="O406" s="842">
        <v>16585337.5</v>
      </c>
      <c r="P406" s="177">
        <v>0.19879921902525247</v>
      </c>
      <c r="Q406" s="178">
        <v>0.18671688170349263</v>
      </c>
    </row>
    <row r="407" spans="1:19" ht="13.5" thickTop="1" x14ac:dyDescent="0.2">
      <c r="A407" s="111" t="s">
        <v>1132</v>
      </c>
      <c r="B407" s="113"/>
      <c r="C407" s="113"/>
      <c r="D407" s="113"/>
      <c r="E407" s="113"/>
      <c r="F407" s="113"/>
      <c r="G407" s="114"/>
      <c r="H407" s="114"/>
      <c r="I407" s="279"/>
      <c r="J407" s="112"/>
      <c r="K407" s="811"/>
      <c r="L407" s="279"/>
      <c r="M407" s="278"/>
      <c r="N407" s="279"/>
      <c r="O407" s="278"/>
      <c r="P407" s="411"/>
      <c r="Q407" s="401"/>
    </row>
    <row r="408" spans="1:19" x14ac:dyDescent="0.2">
      <c r="A408" s="169">
        <v>7020</v>
      </c>
      <c r="B408" s="1014" t="s">
        <v>1133</v>
      </c>
      <c r="C408" s="1014"/>
      <c r="D408" s="1014"/>
      <c r="E408" s="1014"/>
      <c r="F408" s="1014"/>
      <c r="G408" s="1015"/>
      <c r="H408" s="165" t="s">
        <v>997</v>
      </c>
      <c r="I408" s="241">
        <v>4500</v>
      </c>
      <c r="J408" s="120">
        <v>4500</v>
      </c>
      <c r="K408" s="176">
        <v>4500</v>
      </c>
      <c r="L408" s="59">
        <v>4500</v>
      </c>
      <c r="M408" s="58">
        <v>4500</v>
      </c>
      <c r="N408" s="241">
        <v>10500</v>
      </c>
      <c r="O408" s="240">
        <v>10500</v>
      </c>
      <c r="P408" s="177">
        <v>0.42857142857142855</v>
      </c>
      <c r="Q408" s="178">
        <v>0.42857142857142855</v>
      </c>
      <c r="R408" s="117"/>
      <c r="S408" s="117"/>
    </row>
    <row r="409" spans="1:19" x14ac:dyDescent="0.2">
      <c r="A409" s="169">
        <v>7030</v>
      </c>
      <c r="B409" s="1116" t="s">
        <v>1134</v>
      </c>
      <c r="C409" s="1116"/>
      <c r="D409" s="1116"/>
      <c r="E409" s="1116"/>
      <c r="F409" s="1116"/>
      <c r="G409" s="1072"/>
      <c r="H409" s="165" t="s">
        <v>997</v>
      </c>
      <c r="I409" s="241">
        <v>36000</v>
      </c>
      <c r="J409" s="120">
        <v>39650</v>
      </c>
      <c r="K409" s="176">
        <v>57400</v>
      </c>
      <c r="L409" s="59">
        <v>44350</v>
      </c>
      <c r="M409" s="58">
        <v>48525</v>
      </c>
      <c r="N409" s="241">
        <v>195350</v>
      </c>
      <c r="O409" s="240">
        <v>180775</v>
      </c>
      <c r="P409" s="177">
        <v>0.22702841054517534</v>
      </c>
      <c r="Q409" s="178">
        <v>0.26842760337436039</v>
      </c>
    </row>
    <row r="410" spans="1:19" x14ac:dyDescent="0.2">
      <c r="A410" s="169">
        <v>7060</v>
      </c>
      <c r="B410" s="1116" t="s">
        <v>1053</v>
      </c>
      <c r="C410" s="1116"/>
      <c r="D410" s="1116"/>
      <c r="E410" s="1116"/>
      <c r="F410" s="1116"/>
      <c r="G410" s="1072"/>
      <c r="H410" s="165" t="s">
        <v>997</v>
      </c>
      <c r="I410" s="241">
        <v>396537</v>
      </c>
      <c r="J410" s="120">
        <v>377187</v>
      </c>
      <c r="K410" s="176">
        <v>373307</v>
      </c>
      <c r="L410" s="59">
        <v>382343.66666666669</v>
      </c>
      <c r="M410" s="58">
        <v>375247</v>
      </c>
      <c r="N410" s="241">
        <v>4260096</v>
      </c>
      <c r="O410" s="240">
        <v>4199703.5</v>
      </c>
      <c r="P410" s="177">
        <v>8.9750011893315718E-2</v>
      </c>
      <c r="Q410" s="178">
        <v>8.9350831552751281E-2</v>
      </c>
    </row>
    <row r="411" spans="1:19" x14ac:dyDescent="0.2">
      <c r="A411" s="169">
        <v>7070</v>
      </c>
      <c r="B411" s="1116" t="s">
        <v>1055</v>
      </c>
      <c r="C411" s="1116"/>
      <c r="D411" s="1116"/>
      <c r="E411" s="1116"/>
      <c r="F411" s="1116"/>
      <c r="G411" s="1072"/>
      <c r="H411" s="165" t="s">
        <v>997</v>
      </c>
      <c r="I411" s="241">
        <v>2781180</v>
      </c>
      <c r="J411" s="120">
        <v>2822460</v>
      </c>
      <c r="K411" s="176">
        <v>2806765</v>
      </c>
      <c r="L411" s="59">
        <v>2803468.3333333335</v>
      </c>
      <c r="M411" s="58">
        <v>2814612.5</v>
      </c>
      <c r="N411" s="241">
        <v>12081255</v>
      </c>
      <c r="O411" s="240">
        <v>11895515</v>
      </c>
      <c r="P411" s="177">
        <v>0.23205108520044759</v>
      </c>
      <c r="Q411" s="178">
        <v>0.23661123541099313</v>
      </c>
    </row>
    <row r="412" spans="1:19" x14ac:dyDescent="0.2">
      <c r="A412" s="169">
        <v>7080</v>
      </c>
      <c r="B412" s="1116" t="s">
        <v>1057</v>
      </c>
      <c r="C412" s="1116"/>
      <c r="D412" s="1116"/>
      <c r="E412" s="1116"/>
      <c r="F412" s="1116"/>
      <c r="G412" s="1072"/>
      <c r="H412" s="165" t="s">
        <v>997</v>
      </c>
      <c r="I412" s="241">
        <v>561220</v>
      </c>
      <c r="J412" s="120">
        <v>516580</v>
      </c>
      <c r="K412" s="176">
        <v>513060</v>
      </c>
      <c r="L412" s="59">
        <v>530286.66666666663</v>
      </c>
      <c r="M412" s="58">
        <v>514820</v>
      </c>
      <c r="N412" s="241">
        <v>853120</v>
      </c>
      <c r="O412" s="240">
        <v>831720</v>
      </c>
      <c r="P412" s="177">
        <v>0.62158508377094268</v>
      </c>
      <c r="Q412" s="178">
        <v>0.61898234982926947</v>
      </c>
    </row>
    <row r="413" spans="1:19" x14ac:dyDescent="0.2">
      <c r="A413" s="169">
        <v>7090</v>
      </c>
      <c r="B413" s="1116" t="s">
        <v>1059</v>
      </c>
      <c r="C413" s="1116"/>
      <c r="D413" s="1116"/>
      <c r="E413" s="1116"/>
      <c r="F413" s="1116"/>
      <c r="G413" s="1072"/>
      <c r="H413" s="165" t="s">
        <v>997</v>
      </c>
      <c r="I413" s="241">
        <v>847985</v>
      </c>
      <c r="J413" s="120">
        <v>811120</v>
      </c>
      <c r="K413" s="176">
        <v>789400</v>
      </c>
      <c r="L413" s="59">
        <v>816168.33333333337</v>
      </c>
      <c r="M413" s="58">
        <v>800260</v>
      </c>
      <c r="N413" s="241">
        <v>4587974</v>
      </c>
      <c r="O413" s="240">
        <v>4574176.5</v>
      </c>
      <c r="P413" s="177">
        <v>0.1778929726570668</v>
      </c>
      <c r="Q413" s="178">
        <v>0.17495170988701464</v>
      </c>
    </row>
    <row r="414" spans="1:19" x14ac:dyDescent="0.2">
      <c r="A414" s="169">
        <v>7100</v>
      </c>
      <c r="B414" s="1116" t="s">
        <v>1061</v>
      </c>
      <c r="C414" s="1116"/>
      <c r="D414" s="1116"/>
      <c r="E414" s="1116"/>
      <c r="F414" s="1116"/>
      <c r="G414" s="1072"/>
      <c r="H414" s="165" t="s">
        <v>997</v>
      </c>
      <c r="I414" s="241">
        <v>1397865</v>
      </c>
      <c r="J414" s="120">
        <v>1523250</v>
      </c>
      <c r="K414" s="176">
        <v>1506390</v>
      </c>
      <c r="L414" s="59">
        <v>1475835</v>
      </c>
      <c r="M414" s="58">
        <v>1514820</v>
      </c>
      <c r="N414" s="241">
        <v>5173190</v>
      </c>
      <c r="O414" s="240">
        <v>5267450</v>
      </c>
      <c r="P414" s="177">
        <v>0.28528528818775262</v>
      </c>
      <c r="Q414" s="178">
        <v>0.28758127746822465</v>
      </c>
    </row>
    <row r="415" spans="1:19" ht="13.5" thickBot="1" x14ac:dyDescent="0.25">
      <c r="A415" s="835">
        <v>7110</v>
      </c>
      <c r="B415" s="1244" t="s">
        <v>1063</v>
      </c>
      <c r="C415" s="1244"/>
      <c r="D415" s="1244"/>
      <c r="E415" s="1244"/>
      <c r="F415" s="1244"/>
      <c r="G415" s="1218"/>
      <c r="H415" s="445" t="s">
        <v>997</v>
      </c>
      <c r="I415" s="243">
        <v>135920</v>
      </c>
      <c r="J415" s="125">
        <v>102400</v>
      </c>
      <c r="K415" s="181">
        <v>127980</v>
      </c>
      <c r="L415" s="99">
        <v>122100</v>
      </c>
      <c r="M415" s="98">
        <v>115190</v>
      </c>
      <c r="N415" s="243">
        <v>374433.33333333331</v>
      </c>
      <c r="O415" s="242">
        <v>373290</v>
      </c>
      <c r="P415" s="182">
        <v>0.32609276239651031</v>
      </c>
      <c r="Q415" s="183">
        <v>0.3085804602319912</v>
      </c>
    </row>
    <row r="416" spans="1:19" ht="13.5" thickTop="1" x14ac:dyDescent="0.2"/>
    <row r="417" spans="1:14" ht="15" x14ac:dyDescent="0.25">
      <c r="A417" s="1028" t="s">
        <v>1242</v>
      </c>
      <c r="B417" s="1028"/>
      <c r="C417" s="1029" t="s">
        <v>1135</v>
      </c>
      <c r="D417" s="1029"/>
      <c r="E417" s="1029"/>
      <c r="F417" s="1029"/>
      <c r="G417" s="1029"/>
      <c r="H417" s="1029"/>
      <c r="I417" s="1029"/>
      <c r="J417" s="1029"/>
      <c r="K417" s="1029"/>
      <c r="L417" s="1029"/>
      <c r="M417" s="1029"/>
    </row>
    <row r="418" spans="1:14" x14ac:dyDescent="0.2">
      <c r="A418" s="1183"/>
      <c r="B418" s="1183"/>
      <c r="C418" s="1245" t="s">
        <v>1136</v>
      </c>
      <c r="D418" s="1245"/>
      <c r="E418" s="1245"/>
      <c r="F418" s="1245"/>
      <c r="G418" s="1245"/>
      <c r="H418" s="1245"/>
      <c r="I418" s="1245"/>
      <c r="J418" s="1245"/>
      <c r="K418" s="1245"/>
      <c r="L418" s="1245"/>
      <c r="M418" s="1245"/>
    </row>
    <row r="419" spans="1:14" ht="13.5" thickBot="1" x14ac:dyDescent="0.25"/>
    <row r="420" spans="1:14" ht="13.5" thickTop="1" x14ac:dyDescent="0.2">
      <c r="A420" s="1066" t="s">
        <v>1137</v>
      </c>
      <c r="B420" s="1067"/>
      <c r="C420" s="1067"/>
      <c r="D420" s="1067"/>
      <c r="E420" s="1067"/>
      <c r="F420" s="1067"/>
      <c r="G420" s="1067"/>
      <c r="H420" s="1067"/>
      <c r="I420" s="1068"/>
      <c r="J420" s="780"/>
      <c r="K420" s="104"/>
      <c r="L420" s="781"/>
      <c r="M420" s="219" t="s">
        <v>821</v>
      </c>
      <c r="N420" s="404"/>
    </row>
    <row r="421" spans="1:14" ht="13.5" thickBot="1" x14ac:dyDescent="0.25">
      <c r="A421" s="830" t="s">
        <v>822</v>
      </c>
      <c r="B421" s="1017" t="s">
        <v>5</v>
      </c>
      <c r="C421" s="1017"/>
      <c r="D421" s="1017"/>
      <c r="E421" s="1017"/>
      <c r="F421" s="1017"/>
      <c r="G421" s="1017"/>
      <c r="H421" s="1017"/>
      <c r="I421" s="1018"/>
      <c r="J421" s="27">
        <v>2006</v>
      </c>
      <c r="K421" s="23">
        <v>2007</v>
      </c>
      <c r="L421" s="26">
        <v>2008</v>
      </c>
      <c r="M421" s="27" t="s">
        <v>823</v>
      </c>
      <c r="N421" s="30" t="s">
        <v>824</v>
      </c>
    </row>
    <row r="422" spans="1:14" ht="13.5" thickTop="1" x14ac:dyDescent="0.2">
      <c r="A422" s="798" t="s">
        <v>1138</v>
      </c>
      <c r="B422" s="1116" t="s">
        <v>1139</v>
      </c>
      <c r="C422" s="1116"/>
      <c r="D422" s="1116"/>
      <c r="E422" s="1116"/>
      <c r="F422" s="1116"/>
      <c r="G422" s="1116"/>
      <c r="H422" s="1116"/>
      <c r="I422" s="1072"/>
      <c r="J422" s="831">
        <v>176</v>
      </c>
      <c r="K422" s="832">
        <v>205</v>
      </c>
      <c r="L422" s="833">
        <v>154</v>
      </c>
      <c r="M422" s="837">
        <v>178.33333333333334</v>
      </c>
      <c r="N422" s="843">
        <v>179.5</v>
      </c>
    </row>
    <row r="423" spans="1:14" x14ac:dyDescent="0.2">
      <c r="A423" s="798" t="s">
        <v>1140</v>
      </c>
      <c r="B423" s="1116" t="s">
        <v>1141</v>
      </c>
      <c r="C423" s="1116"/>
      <c r="D423" s="1116"/>
      <c r="E423" s="1116"/>
      <c r="F423" s="1116"/>
      <c r="G423" s="1116"/>
      <c r="H423" s="1116"/>
      <c r="I423" s="1072"/>
      <c r="J423" s="241">
        <v>717</v>
      </c>
      <c r="K423" s="120">
        <v>749</v>
      </c>
      <c r="L423" s="240">
        <v>694</v>
      </c>
      <c r="M423" s="59">
        <v>720</v>
      </c>
      <c r="N423" s="195">
        <v>721.5</v>
      </c>
    </row>
    <row r="424" spans="1:14" x14ac:dyDescent="0.2">
      <c r="A424" s="169" t="s">
        <v>1142</v>
      </c>
      <c r="B424" s="1116" t="s">
        <v>1143</v>
      </c>
      <c r="C424" s="1116"/>
      <c r="D424" s="1116"/>
      <c r="E424" s="1116"/>
      <c r="F424" s="1116"/>
      <c r="G424" s="1116"/>
      <c r="H424" s="1116"/>
      <c r="I424" s="1072"/>
      <c r="J424" s="241">
        <v>11</v>
      </c>
      <c r="K424" s="120">
        <v>22</v>
      </c>
      <c r="L424" s="240">
        <v>15</v>
      </c>
      <c r="M424" s="59">
        <v>16</v>
      </c>
      <c r="N424" s="195">
        <v>18.5</v>
      </c>
    </row>
    <row r="425" spans="1:14" x14ac:dyDescent="0.2">
      <c r="A425" s="169" t="s">
        <v>1144</v>
      </c>
      <c r="B425" s="1116" t="s">
        <v>1145</v>
      </c>
      <c r="C425" s="1116"/>
      <c r="D425" s="1116"/>
      <c r="E425" s="1116"/>
      <c r="F425" s="1116"/>
      <c r="G425" s="1116"/>
      <c r="H425" s="1116"/>
      <c r="I425" s="1072"/>
      <c r="J425" s="241">
        <v>2</v>
      </c>
      <c r="K425" s="120">
        <v>3</v>
      </c>
      <c r="L425" s="240">
        <v>0</v>
      </c>
      <c r="M425" s="59">
        <v>1.6666666666666667</v>
      </c>
      <c r="N425" s="195">
        <v>1.5</v>
      </c>
    </row>
    <row r="426" spans="1:14" x14ac:dyDescent="0.2">
      <c r="A426" s="169" t="s">
        <v>1146</v>
      </c>
      <c r="B426" s="1116" t="s">
        <v>1147</v>
      </c>
      <c r="C426" s="1116"/>
      <c r="D426" s="1116"/>
      <c r="E426" s="1116"/>
      <c r="F426" s="1116"/>
      <c r="G426" s="1116"/>
      <c r="H426" s="1116"/>
      <c r="I426" s="1072"/>
      <c r="J426" s="241">
        <v>12</v>
      </c>
      <c r="K426" s="120">
        <v>21</v>
      </c>
      <c r="L426" s="240">
        <v>22</v>
      </c>
      <c r="M426" s="59">
        <v>18.333333333333332</v>
      </c>
      <c r="N426" s="195">
        <v>21.5</v>
      </c>
    </row>
    <row r="427" spans="1:14" x14ac:dyDescent="0.2">
      <c r="A427" s="169" t="s">
        <v>1148</v>
      </c>
      <c r="B427" s="1116" t="s">
        <v>1149</v>
      </c>
      <c r="C427" s="1116"/>
      <c r="D427" s="1116"/>
      <c r="E427" s="1116"/>
      <c r="F427" s="1116"/>
      <c r="G427" s="1116"/>
      <c r="H427" s="1116"/>
      <c r="I427" s="1072"/>
      <c r="J427" s="241">
        <v>1815</v>
      </c>
      <c r="K427" s="120">
        <v>1914</v>
      </c>
      <c r="L427" s="240">
        <v>0</v>
      </c>
      <c r="M427" s="59">
        <v>1243</v>
      </c>
      <c r="N427" s="195">
        <v>957</v>
      </c>
    </row>
    <row r="428" spans="1:14" x14ac:dyDescent="0.2">
      <c r="A428" s="169" t="s">
        <v>1150</v>
      </c>
      <c r="B428" s="1116" t="s">
        <v>1151</v>
      </c>
      <c r="C428" s="1116"/>
      <c r="D428" s="1116"/>
      <c r="E428" s="1116"/>
      <c r="F428" s="1116"/>
      <c r="G428" s="1116"/>
      <c r="H428" s="1116"/>
      <c r="I428" s="1072"/>
      <c r="J428" s="241">
        <v>1</v>
      </c>
      <c r="K428" s="120">
        <v>7</v>
      </c>
      <c r="L428" s="240">
        <v>0</v>
      </c>
      <c r="M428" s="59">
        <v>2.6666666666666665</v>
      </c>
      <c r="N428" s="195">
        <v>3.5</v>
      </c>
    </row>
    <row r="429" spans="1:14" x14ac:dyDescent="0.2">
      <c r="A429" s="169" t="s">
        <v>1152</v>
      </c>
      <c r="B429" s="1116" t="s">
        <v>1153</v>
      </c>
      <c r="C429" s="1116"/>
      <c r="D429" s="1116"/>
      <c r="E429" s="1116"/>
      <c r="F429" s="1116"/>
      <c r="G429" s="1116"/>
      <c r="H429" s="1116"/>
      <c r="I429" s="1072"/>
      <c r="J429" s="241">
        <v>47</v>
      </c>
      <c r="K429" s="120">
        <v>62</v>
      </c>
      <c r="L429" s="240">
        <v>47</v>
      </c>
      <c r="M429" s="59">
        <v>52</v>
      </c>
      <c r="N429" s="195">
        <v>54.5</v>
      </c>
    </row>
    <row r="430" spans="1:14" x14ac:dyDescent="0.2">
      <c r="A430" s="169" t="s">
        <v>1154</v>
      </c>
      <c r="B430" s="1116" t="s">
        <v>1155</v>
      </c>
      <c r="C430" s="1116"/>
      <c r="D430" s="1116"/>
      <c r="E430" s="1116"/>
      <c r="F430" s="1116"/>
      <c r="G430" s="1116"/>
      <c r="H430" s="1116"/>
      <c r="I430" s="1072"/>
      <c r="J430" s="241">
        <v>168</v>
      </c>
      <c r="K430" s="120">
        <v>153</v>
      </c>
      <c r="L430" s="240">
        <v>116</v>
      </c>
      <c r="M430" s="59">
        <v>145.66666666666666</v>
      </c>
      <c r="N430" s="195">
        <v>134.5</v>
      </c>
    </row>
    <row r="431" spans="1:14" x14ac:dyDescent="0.2">
      <c r="A431" s="169" t="s">
        <v>1156</v>
      </c>
      <c r="B431" s="1116" t="s">
        <v>1157</v>
      </c>
      <c r="C431" s="1116"/>
      <c r="D431" s="1116"/>
      <c r="E431" s="1116"/>
      <c r="F431" s="1116"/>
      <c r="G431" s="1116"/>
      <c r="H431" s="1116"/>
      <c r="I431" s="1072"/>
      <c r="J431" s="241">
        <v>278</v>
      </c>
      <c r="K431" s="120">
        <v>157</v>
      </c>
      <c r="L431" s="240">
        <v>145</v>
      </c>
      <c r="M431" s="59">
        <v>193.33333333333334</v>
      </c>
      <c r="N431" s="195">
        <v>151</v>
      </c>
    </row>
    <row r="432" spans="1:14" x14ac:dyDescent="0.2">
      <c r="A432" s="169" t="s">
        <v>1158</v>
      </c>
      <c r="B432" s="1116" t="s">
        <v>1159</v>
      </c>
      <c r="C432" s="1116"/>
      <c r="D432" s="1116"/>
      <c r="E432" s="1116"/>
      <c r="F432" s="1116"/>
      <c r="G432" s="1116"/>
      <c r="H432" s="1116"/>
      <c r="I432" s="1072"/>
      <c r="J432" s="241">
        <v>0</v>
      </c>
      <c r="K432" s="120">
        <v>120</v>
      </c>
      <c r="L432" s="240">
        <v>140</v>
      </c>
      <c r="M432" s="59">
        <v>86.666666666666671</v>
      </c>
      <c r="N432" s="195">
        <v>130</v>
      </c>
    </row>
    <row r="433" spans="1:14" x14ac:dyDescent="0.2">
      <c r="A433" s="169" t="s">
        <v>1160</v>
      </c>
      <c r="B433" s="1237" t="s">
        <v>1161</v>
      </c>
      <c r="C433" s="1237"/>
      <c r="D433" s="1237"/>
      <c r="E433" s="1237"/>
      <c r="F433" s="1237"/>
      <c r="G433" s="1237"/>
      <c r="H433" s="1237"/>
      <c r="I433" s="1185"/>
      <c r="J433" s="241">
        <v>1535</v>
      </c>
      <c r="K433" s="120">
        <v>1565</v>
      </c>
      <c r="L433" s="240">
        <v>1842</v>
      </c>
      <c r="M433" s="59">
        <v>1647.3333333333333</v>
      </c>
      <c r="N433" s="195">
        <v>1703.5</v>
      </c>
    </row>
    <row r="434" spans="1:14" x14ac:dyDescent="0.2">
      <c r="A434" s="169" t="s">
        <v>1162</v>
      </c>
      <c r="B434" s="1116" t="s">
        <v>1163</v>
      </c>
      <c r="C434" s="1116"/>
      <c r="D434" s="1116"/>
      <c r="E434" s="1116"/>
      <c r="F434" s="1116"/>
      <c r="G434" s="1116"/>
      <c r="H434" s="1116"/>
      <c r="I434" s="1072"/>
      <c r="J434" s="241">
        <v>217</v>
      </c>
      <c r="K434" s="120">
        <v>187</v>
      </c>
      <c r="L434" s="240">
        <v>0</v>
      </c>
      <c r="M434" s="59">
        <v>134.66666666666666</v>
      </c>
      <c r="N434" s="195">
        <v>93.5</v>
      </c>
    </row>
    <row r="435" spans="1:14" x14ac:dyDescent="0.2">
      <c r="A435" s="169" t="s">
        <v>1164</v>
      </c>
      <c r="B435" s="1237" t="s">
        <v>1165</v>
      </c>
      <c r="C435" s="1237"/>
      <c r="D435" s="1237"/>
      <c r="E435" s="1237"/>
      <c r="F435" s="1237"/>
      <c r="G435" s="1237"/>
      <c r="H435" s="1237"/>
      <c r="I435" s="1185"/>
      <c r="J435" s="241">
        <v>1801</v>
      </c>
      <c r="K435" s="120">
        <v>1801</v>
      </c>
      <c r="L435" s="240">
        <v>1841</v>
      </c>
      <c r="M435" s="59">
        <v>1814.3333333333333</v>
      </c>
      <c r="N435" s="195">
        <v>1821</v>
      </c>
    </row>
    <row r="436" spans="1:14" x14ac:dyDescent="0.2">
      <c r="A436" s="169" t="s">
        <v>1166</v>
      </c>
      <c r="B436" s="1116" t="s">
        <v>1167</v>
      </c>
      <c r="C436" s="1116"/>
      <c r="D436" s="1116"/>
      <c r="E436" s="1116"/>
      <c r="F436" s="1116"/>
      <c r="G436" s="1116"/>
      <c r="H436" s="1116"/>
      <c r="I436" s="1072"/>
      <c r="J436" s="241">
        <v>6</v>
      </c>
      <c r="K436" s="120">
        <v>6</v>
      </c>
      <c r="L436" s="240">
        <v>7</v>
      </c>
      <c r="M436" s="59">
        <v>6.333333333333333</v>
      </c>
      <c r="N436" s="195">
        <v>6.5</v>
      </c>
    </row>
    <row r="437" spans="1:14" x14ac:dyDescent="0.2">
      <c r="A437" s="169" t="s">
        <v>1168</v>
      </c>
      <c r="B437" s="1116" t="s">
        <v>1169</v>
      </c>
      <c r="C437" s="1116"/>
      <c r="D437" s="1116"/>
      <c r="E437" s="1116"/>
      <c r="F437" s="1116"/>
      <c r="G437" s="1116"/>
      <c r="H437" s="1116"/>
      <c r="I437" s="1072"/>
      <c r="J437" s="241">
        <v>223</v>
      </c>
      <c r="K437" s="120">
        <v>224</v>
      </c>
      <c r="L437" s="240">
        <v>197</v>
      </c>
      <c r="M437" s="59">
        <v>214.66666666666666</v>
      </c>
      <c r="N437" s="195">
        <v>210.5</v>
      </c>
    </row>
    <row r="438" spans="1:14" x14ac:dyDescent="0.2">
      <c r="A438" s="169" t="s">
        <v>1170</v>
      </c>
      <c r="B438" s="1116" t="s">
        <v>1171</v>
      </c>
      <c r="C438" s="1116"/>
      <c r="D438" s="1116"/>
      <c r="E438" s="1116"/>
      <c r="F438" s="1116"/>
      <c r="G438" s="1116"/>
      <c r="H438" s="1116"/>
      <c r="I438" s="1072"/>
      <c r="J438" s="241">
        <v>545</v>
      </c>
      <c r="K438" s="120">
        <v>625</v>
      </c>
      <c r="L438" s="240">
        <v>682</v>
      </c>
      <c r="M438" s="59">
        <v>617.33333333333337</v>
      </c>
      <c r="N438" s="195">
        <v>653.5</v>
      </c>
    </row>
    <row r="439" spans="1:14" x14ac:dyDescent="0.2">
      <c r="A439" s="169" t="s">
        <v>1172</v>
      </c>
      <c r="B439" s="1116" t="s">
        <v>1173</v>
      </c>
      <c r="C439" s="1116"/>
      <c r="D439" s="1116"/>
      <c r="E439" s="1116"/>
      <c r="F439" s="1116"/>
      <c r="G439" s="1116"/>
      <c r="H439" s="1116"/>
      <c r="I439" s="1072"/>
      <c r="J439" s="241">
        <v>2</v>
      </c>
      <c r="K439" s="120">
        <v>9</v>
      </c>
      <c r="L439" s="240">
        <v>9</v>
      </c>
      <c r="M439" s="59">
        <v>6.666666666666667</v>
      </c>
      <c r="N439" s="195">
        <v>9</v>
      </c>
    </row>
    <row r="440" spans="1:14" x14ac:dyDescent="0.2">
      <c r="A440" s="169" t="s">
        <v>1174</v>
      </c>
      <c r="B440" s="1116" t="s">
        <v>1175</v>
      </c>
      <c r="C440" s="1116"/>
      <c r="D440" s="1116"/>
      <c r="E440" s="1116"/>
      <c r="F440" s="1116"/>
      <c r="G440" s="1116"/>
      <c r="H440" s="1116"/>
      <c r="I440" s="1072"/>
      <c r="J440" s="241">
        <v>16</v>
      </c>
      <c r="K440" s="120">
        <v>13</v>
      </c>
      <c r="L440" s="240">
        <v>8</v>
      </c>
      <c r="M440" s="59">
        <v>12.333333333333334</v>
      </c>
      <c r="N440" s="195">
        <v>10.5</v>
      </c>
    </row>
    <row r="441" spans="1:14" x14ac:dyDescent="0.2">
      <c r="A441" s="169" t="s">
        <v>1176</v>
      </c>
      <c r="B441" s="1116" t="s">
        <v>1177</v>
      </c>
      <c r="C441" s="1116"/>
      <c r="D441" s="1116"/>
      <c r="E441" s="1116"/>
      <c r="F441" s="1116"/>
      <c r="G441" s="1116"/>
      <c r="H441" s="1116"/>
      <c r="I441" s="1072"/>
      <c r="J441" s="241">
        <v>0</v>
      </c>
      <c r="K441" s="120">
        <v>0</v>
      </c>
      <c r="L441" s="240">
        <v>197</v>
      </c>
      <c r="M441" s="59">
        <v>65.666666666666671</v>
      </c>
      <c r="N441" s="195">
        <v>98.5</v>
      </c>
    </row>
    <row r="442" spans="1:14" x14ac:dyDescent="0.2">
      <c r="A442" s="169" t="s">
        <v>1178</v>
      </c>
      <c r="B442" s="1116" t="s">
        <v>1179</v>
      </c>
      <c r="C442" s="1116"/>
      <c r="D442" s="1116"/>
      <c r="E442" s="1116"/>
      <c r="F442" s="1116"/>
      <c r="G442" s="1116"/>
      <c r="H442" s="1116"/>
      <c r="I442" s="1072"/>
      <c r="J442" s="241">
        <v>0</v>
      </c>
      <c r="K442" s="120">
        <v>0</v>
      </c>
      <c r="L442" s="240">
        <v>2</v>
      </c>
      <c r="M442" s="59">
        <v>0.66666666666666663</v>
      </c>
      <c r="N442" s="195">
        <v>1</v>
      </c>
    </row>
    <row r="443" spans="1:14" x14ac:dyDescent="0.2">
      <c r="A443" s="169" t="s">
        <v>1180</v>
      </c>
      <c r="B443" s="1116" t="s">
        <v>1181</v>
      </c>
      <c r="C443" s="1116"/>
      <c r="D443" s="1116"/>
      <c r="E443" s="1116"/>
      <c r="F443" s="1116"/>
      <c r="G443" s="1116"/>
      <c r="H443" s="1116"/>
      <c r="I443" s="1072"/>
      <c r="J443" s="241">
        <v>0</v>
      </c>
      <c r="K443" s="120">
        <v>0</v>
      </c>
      <c r="L443" s="240">
        <v>6</v>
      </c>
      <c r="M443" s="59">
        <v>2</v>
      </c>
      <c r="N443" s="195">
        <v>3</v>
      </c>
    </row>
    <row r="444" spans="1:14" x14ac:dyDescent="0.2">
      <c r="A444" s="169" t="s">
        <v>1182</v>
      </c>
      <c r="B444" s="1116" t="s">
        <v>1149</v>
      </c>
      <c r="C444" s="1116"/>
      <c r="D444" s="1116"/>
      <c r="E444" s="1116"/>
      <c r="F444" s="1116"/>
      <c r="G444" s="1116"/>
      <c r="H444" s="1116"/>
      <c r="I444" s="1072"/>
      <c r="J444" s="241">
        <v>0</v>
      </c>
      <c r="K444" s="120">
        <v>0</v>
      </c>
      <c r="L444" s="240">
        <v>1827</v>
      </c>
      <c r="M444" s="59">
        <v>609</v>
      </c>
      <c r="N444" s="195">
        <v>913.5</v>
      </c>
    </row>
    <row r="445" spans="1:14" ht="13.5" thickBot="1" x14ac:dyDescent="0.25">
      <c r="A445" s="835" t="s">
        <v>1183</v>
      </c>
      <c r="B445" s="1244" t="s">
        <v>1184</v>
      </c>
      <c r="C445" s="1244"/>
      <c r="D445" s="1244"/>
      <c r="E445" s="1244"/>
      <c r="F445" s="1244"/>
      <c r="G445" s="1244"/>
      <c r="H445" s="1244"/>
      <c r="I445" s="1218"/>
      <c r="J445" s="243">
        <v>0</v>
      </c>
      <c r="K445" s="125">
        <v>0</v>
      </c>
      <c r="L445" s="242">
        <v>20</v>
      </c>
      <c r="M445" s="99">
        <v>6.666666666666667</v>
      </c>
      <c r="N445" s="139">
        <v>10</v>
      </c>
    </row>
    <row r="446" spans="1:14" ht="13.5" thickTop="1" x14ac:dyDescent="0.2"/>
    <row r="447" spans="1:14" ht="15" x14ac:dyDescent="0.25">
      <c r="A447" s="1028" t="s">
        <v>1243</v>
      </c>
      <c r="B447" s="1028"/>
      <c r="C447" s="1029" t="s">
        <v>1185</v>
      </c>
      <c r="D447" s="1029"/>
      <c r="E447" s="1029"/>
      <c r="F447" s="1029"/>
      <c r="G447" s="1029"/>
      <c r="H447" s="1029"/>
      <c r="I447" s="440"/>
      <c r="J447" s="440"/>
      <c r="K447" s="440"/>
      <c r="L447" s="440"/>
      <c r="M447" s="440"/>
    </row>
    <row r="448" spans="1:14" x14ac:dyDescent="0.2">
      <c r="A448" s="1183"/>
      <c r="B448" s="1183"/>
      <c r="C448" s="1245" t="s">
        <v>1186</v>
      </c>
      <c r="D448" s="1245"/>
      <c r="E448" s="1245"/>
      <c r="F448" s="1245"/>
      <c r="G448" s="1245"/>
      <c r="H448" s="1245"/>
      <c r="I448" s="184"/>
      <c r="J448" s="184"/>
      <c r="K448" s="184"/>
      <c r="L448" s="184"/>
      <c r="M448" s="184"/>
    </row>
    <row r="449" spans="1:21" ht="13.5" thickBot="1" x14ac:dyDescent="0.25">
      <c r="C449" s="184"/>
      <c r="D449" s="184"/>
      <c r="E449" s="184"/>
      <c r="F449" s="184"/>
      <c r="G449" s="184"/>
      <c r="H449" s="184"/>
      <c r="I449" s="184"/>
      <c r="J449" s="184"/>
      <c r="K449" s="184"/>
      <c r="L449" s="184"/>
      <c r="M449" s="184"/>
    </row>
    <row r="450" spans="1:21" ht="13.5" thickTop="1" x14ac:dyDescent="0.2">
      <c r="A450" s="1097"/>
      <c r="B450" s="1098"/>
      <c r="C450" s="1098"/>
      <c r="D450" s="1098"/>
      <c r="E450" s="1098"/>
      <c r="F450" s="1098"/>
      <c r="G450" s="1098"/>
      <c r="H450" s="1098"/>
      <c r="I450" s="1098"/>
      <c r="J450" s="1098"/>
      <c r="K450" s="1098"/>
      <c r="L450" s="1099"/>
      <c r="M450" s="219" t="s">
        <v>207</v>
      </c>
      <c r="N450" s="403"/>
      <c r="O450" s="803"/>
      <c r="P450" s="219"/>
      <c r="Q450" s="803"/>
      <c r="R450" s="804" t="s">
        <v>219</v>
      </c>
      <c r="S450" s="805"/>
      <c r="T450" s="804" t="s">
        <v>994</v>
      </c>
      <c r="U450" s="807"/>
    </row>
    <row r="451" spans="1:21" x14ac:dyDescent="0.2">
      <c r="A451" s="1094" t="s">
        <v>1187</v>
      </c>
      <c r="B451" s="1095"/>
      <c r="C451" s="1095"/>
      <c r="D451" s="1095"/>
      <c r="E451" s="1095"/>
      <c r="F451" s="1095"/>
      <c r="G451" s="1095"/>
      <c r="H451" s="1095"/>
      <c r="I451" s="1095"/>
      <c r="J451" s="1095"/>
      <c r="K451" s="1095"/>
      <c r="L451" s="1096"/>
      <c r="M451" s="152"/>
      <c r="N451" s="153"/>
      <c r="O451" s="808"/>
      <c r="P451" s="16" t="s">
        <v>821</v>
      </c>
      <c r="Q451" s="18"/>
      <c r="R451" s="16" t="s">
        <v>821</v>
      </c>
      <c r="S451" s="18"/>
      <c r="T451" s="16" t="s">
        <v>821</v>
      </c>
      <c r="U451" s="810"/>
    </row>
    <row r="452" spans="1:21" ht="13.5" thickBot="1" x14ac:dyDescent="0.25">
      <c r="A452" s="830" t="s">
        <v>822</v>
      </c>
      <c r="B452" s="1240" t="s">
        <v>5</v>
      </c>
      <c r="C452" s="1240"/>
      <c r="D452" s="1240"/>
      <c r="E452" s="1240"/>
      <c r="F452" s="1240"/>
      <c r="G452" s="1240"/>
      <c r="H452" s="1240"/>
      <c r="I452" s="1240"/>
      <c r="J452" s="1240"/>
      <c r="K452" s="1240"/>
      <c r="L452" s="1241"/>
      <c r="M452" s="151">
        <v>2006</v>
      </c>
      <c r="N452" s="109">
        <v>2007</v>
      </c>
      <c r="O452" s="166">
        <v>2008</v>
      </c>
      <c r="P452" s="151" t="s">
        <v>823</v>
      </c>
      <c r="Q452" s="204" t="s">
        <v>824</v>
      </c>
      <c r="R452" s="200" t="s">
        <v>823</v>
      </c>
      <c r="S452" s="212" t="s">
        <v>824</v>
      </c>
      <c r="T452" s="200" t="s">
        <v>823</v>
      </c>
      <c r="U452" s="194" t="s">
        <v>824</v>
      </c>
    </row>
    <row r="453" spans="1:21" ht="13.5" thickTop="1" x14ac:dyDescent="0.2">
      <c r="A453" s="169" t="s">
        <v>1188</v>
      </c>
      <c r="B453" s="1242" t="s">
        <v>1189</v>
      </c>
      <c r="C453" s="1242"/>
      <c r="D453" s="1242"/>
      <c r="E453" s="1242"/>
      <c r="F453" s="1242"/>
      <c r="G453" s="1242"/>
      <c r="H453" s="1242"/>
      <c r="I453" s="1242"/>
      <c r="J453" s="1242"/>
      <c r="K453" s="1242"/>
      <c r="L453" s="1243"/>
      <c r="M453" s="831">
        <v>112</v>
      </c>
      <c r="N453" s="832">
        <v>111</v>
      </c>
      <c r="O453" s="836">
        <v>112</v>
      </c>
      <c r="P453" s="837">
        <v>111.66666666666667</v>
      </c>
      <c r="Q453" s="669">
        <v>111.5</v>
      </c>
      <c r="R453" s="844">
        <v>406.33333333333331</v>
      </c>
      <c r="S453" s="833">
        <v>400</v>
      </c>
      <c r="T453" s="838">
        <v>0.27481542247744056</v>
      </c>
      <c r="U453" s="839">
        <v>0.27875</v>
      </c>
    </row>
    <row r="454" spans="1:21" x14ac:dyDescent="0.2">
      <c r="A454" s="169" t="s">
        <v>1190</v>
      </c>
      <c r="B454" s="1116" t="s">
        <v>1191</v>
      </c>
      <c r="C454" s="1116"/>
      <c r="D454" s="1116"/>
      <c r="E454" s="1116"/>
      <c r="F454" s="1116"/>
      <c r="G454" s="1116"/>
      <c r="H454" s="1116"/>
      <c r="I454" s="1116"/>
      <c r="J454" s="1116"/>
      <c r="K454" s="1116"/>
      <c r="L454" s="1072"/>
      <c r="M454" s="241">
        <v>74</v>
      </c>
      <c r="N454" s="120">
        <v>73</v>
      </c>
      <c r="O454" s="176">
        <v>74</v>
      </c>
      <c r="P454" s="59">
        <v>73.666666666666671</v>
      </c>
      <c r="Q454" s="58">
        <v>73.5</v>
      </c>
      <c r="R454" s="119">
        <v>280.66666666666669</v>
      </c>
      <c r="S454" s="240">
        <v>275</v>
      </c>
      <c r="T454" s="177">
        <v>0.26247030878859856</v>
      </c>
      <c r="U454" s="178">
        <v>0.26727272727272727</v>
      </c>
    </row>
    <row r="455" spans="1:21" x14ac:dyDescent="0.2">
      <c r="A455" s="169" t="s">
        <v>1192</v>
      </c>
      <c r="B455" s="1116" t="s">
        <v>1193</v>
      </c>
      <c r="C455" s="1116"/>
      <c r="D455" s="1116"/>
      <c r="E455" s="1116"/>
      <c r="F455" s="1116"/>
      <c r="G455" s="1116"/>
      <c r="H455" s="1116"/>
      <c r="I455" s="1116"/>
      <c r="J455" s="1116"/>
      <c r="K455" s="1116"/>
      <c r="L455" s="1072"/>
      <c r="M455" s="241">
        <v>104</v>
      </c>
      <c r="N455" s="120">
        <v>103</v>
      </c>
      <c r="O455" s="176">
        <v>104</v>
      </c>
      <c r="P455" s="59">
        <v>103.66666666666667</v>
      </c>
      <c r="Q455" s="58">
        <v>103.5</v>
      </c>
      <c r="R455" s="119">
        <v>363.33333333333331</v>
      </c>
      <c r="S455" s="240">
        <v>358.5</v>
      </c>
      <c r="T455" s="177">
        <v>0.28532110091743124</v>
      </c>
      <c r="U455" s="178">
        <v>0.28870292887029286</v>
      </c>
    </row>
    <row r="456" spans="1:21" x14ac:dyDescent="0.2">
      <c r="A456" s="169" t="s">
        <v>1194</v>
      </c>
      <c r="B456" s="1237" t="s">
        <v>1195</v>
      </c>
      <c r="C456" s="1237"/>
      <c r="D456" s="1237"/>
      <c r="E456" s="1237"/>
      <c r="F456" s="1237"/>
      <c r="G456" s="1237"/>
      <c r="H456" s="1237"/>
      <c r="I456" s="1237"/>
      <c r="J456" s="1237"/>
      <c r="K456" s="1237"/>
      <c r="L456" s="1185"/>
      <c r="M456" s="241">
        <v>74</v>
      </c>
      <c r="N456" s="120">
        <v>73</v>
      </c>
      <c r="O456" s="176">
        <v>74</v>
      </c>
      <c r="P456" s="59">
        <v>73.666666666666671</v>
      </c>
      <c r="Q456" s="58">
        <v>73.5</v>
      </c>
      <c r="R456" s="119">
        <v>251</v>
      </c>
      <c r="S456" s="240">
        <v>246.5</v>
      </c>
      <c r="T456" s="177">
        <v>0.29349269588313415</v>
      </c>
      <c r="U456" s="178">
        <v>0.29817444219066935</v>
      </c>
    </row>
    <row r="457" spans="1:21" x14ac:dyDescent="0.2">
      <c r="A457" s="169" t="s">
        <v>1196</v>
      </c>
      <c r="B457" s="1237" t="s">
        <v>1197</v>
      </c>
      <c r="C457" s="1237"/>
      <c r="D457" s="1237"/>
      <c r="E457" s="1237"/>
      <c r="F457" s="1237"/>
      <c r="G457" s="1237"/>
      <c r="H457" s="1237"/>
      <c r="I457" s="1237"/>
      <c r="J457" s="1237"/>
      <c r="K457" s="1237"/>
      <c r="L457" s="1185"/>
      <c r="M457" s="241">
        <v>128760</v>
      </c>
      <c r="N457" s="120">
        <v>128140</v>
      </c>
      <c r="O457" s="176">
        <v>129460</v>
      </c>
      <c r="P457" s="59">
        <v>128786.66666666667</v>
      </c>
      <c r="Q457" s="58">
        <v>128800</v>
      </c>
      <c r="R457" s="119">
        <v>208306.66666666666</v>
      </c>
      <c r="S457" s="240">
        <v>209320</v>
      </c>
      <c r="T457" s="177">
        <v>0.61825513665749221</v>
      </c>
      <c r="U457" s="178">
        <v>0.61532581693101474</v>
      </c>
    </row>
    <row r="458" spans="1:21" x14ac:dyDescent="0.2">
      <c r="A458" s="169" t="s">
        <v>1198</v>
      </c>
      <c r="B458" s="1116" t="s">
        <v>1199</v>
      </c>
      <c r="C458" s="1116"/>
      <c r="D458" s="1116"/>
      <c r="E458" s="1116"/>
      <c r="F458" s="1116"/>
      <c r="G458" s="1116"/>
      <c r="H458" s="1116"/>
      <c r="I458" s="1116"/>
      <c r="J458" s="1116"/>
      <c r="K458" s="1116"/>
      <c r="L458" s="1072"/>
      <c r="M458" s="241">
        <v>20</v>
      </c>
      <c r="N458" s="120">
        <v>19</v>
      </c>
      <c r="O458" s="176">
        <v>19</v>
      </c>
      <c r="P458" s="59">
        <v>19.333333333333332</v>
      </c>
      <c r="Q458" s="58">
        <v>19</v>
      </c>
      <c r="R458" s="119">
        <v>147</v>
      </c>
      <c r="S458" s="240">
        <v>140.5</v>
      </c>
      <c r="T458" s="177">
        <v>0.13151927437641722</v>
      </c>
      <c r="U458" s="178">
        <v>0.13523131672597866</v>
      </c>
    </row>
    <row r="459" spans="1:21" ht="13.5" thickBot="1" x14ac:dyDescent="0.25">
      <c r="A459" s="835" t="s">
        <v>1200</v>
      </c>
      <c r="B459" s="1238" t="s">
        <v>1201</v>
      </c>
      <c r="C459" s="1238"/>
      <c r="D459" s="1238"/>
      <c r="E459" s="1238"/>
      <c r="F459" s="1238"/>
      <c r="G459" s="1238"/>
      <c r="H459" s="1238"/>
      <c r="I459" s="1238"/>
      <c r="J459" s="1238"/>
      <c r="K459" s="1238"/>
      <c r="L459" s="1239"/>
      <c r="M459" s="243">
        <v>56500</v>
      </c>
      <c r="N459" s="125">
        <v>54400</v>
      </c>
      <c r="O459" s="181">
        <v>54700</v>
      </c>
      <c r="P459" s="99">
        <v>55200</v>
      </c>
      <c r="Q459" s="98">
        <v>54550</v>
      </c>
      <c r="R459" s="124">
        <v>407833.33333333331</v>
      </c>
      <c r="S459" s="242">
        <v>404000</v>
      </c>
      <c r="T459" s="182">
        <v>0.13534940743767879</v>
      </c>
      <c r="U459" s="183">
        <v>0.13502475247524753</v>
      </c>
    </row>
    <row r="460" spans="1:21" ht="13.5" thickTop="1" x14ac:dyDescent="0.2"/>
    <row r="461" spans="1:21" ht="15" x14ac:dyDescent="0.25">
      <c r="A461" s="1028" t="s">
        <v>1244</v>
      </c>
      <c r="B461" s="1028"/>
      <c r="C461" s="1225" t="s">
        <v>1202</v>
      </c>
      <c r="D461" s="1225"/>
      <c r="E461" s="1225"/>
      <c r="F461" s="1225"/>
      <c r="G461" s="1225"/>
      <c r="H461" s="1225"/>
      <c r="I461" s="1225"/>
      <c r="J461" s="1225"/>
      <c r="K461" s="1225"/>
      <c r="L461" s="1225"/>
      <c r="M461" s="1225"/>
      <c r="N461" s="1225"/>
      <c r="O461" s="1225"/>
    </row>
    <row r="462" spans="1:21" ht="13.5" thickBot="1" x14ac:dyDescent="0.25">
      <c r="A462" s="519"/>
      <c r="B462" s="519"/>
      <c r="C462" s="519"/>
      <c r="D462" s="519"/>
      <c r="E462" s="519"/>
      <c r="F462" s="519"/>
      <c r="G462" s="519"/>
      <c r="H462" s="519"/>
      <c r="I462" s="519"/>
      <c r="J462" s="519"/>
      <c r="K462" s="519"/>
      <c r="L462" s="519"/>
      <c r="M462" s="519"/>
      <c r="N462" s="519"/>
    </row>
    <row r="463" spans="1:21" ht="13.5" thickTop="1" x14ac:dyDescent="0.2">
      <c r="A463" s="1162"/>
      <c r="B463" s="1163"/>
      <c r="C463" s="1163"/>
      <c r="D463" s="1164"/>
      <c r="E463" s="845" t="s">
        <v>1203</v>
      </c>
      <c r="F463" s="846"/>
      <c r="G463" s="846"/>
      <c r="H463" s="847" t="s">
        <v>1204</v>
      </c>
      <c r="I463" s="846"/>
      <c r="J463" s="847" t="s">
        <v>1205</v>
      </c>
      <c r="K463" s="846"/>
      <c r="L463" s="848"/>
      <c r="M463" s="849"/>
      <c r="N463" s="850"/>
    </row>
    <row r="464" spans="1:21" x14ac:dyDescent="0.2">
      <c r="A464" s="1232" t="s">
        <v>771</v>
      </c>
      <c r="B464" s="1233"/>
      <c r="C464" s="1233"/>
      <c r="D464" s="1234"/>
      <c r="E464" s="851" t="s">
        <v>1206</v>
      </c>
      <c r="F464" s="224" t="s">
        <v>761</v>
      </c>
      <c r="G464" s="224" t="s">
        <v>1203</v>
      </c>
      <c r="H464" s="224" t="s">
        <v>1207</v>
      </c>
      <c r="I464" s="224" t="s">
        <v>1208</v>
      </c>
      <c r="J464" s="224" t="s">
        <v>1209</v>
      </c>
      <c r="K464" s="627"/>
      <c r="L464" s="629"/>
      <c r="M464" s="852" t="s">
        <v>8</v>
      </c>
      <c r="N464" s="853"/>
    </row>
    <row r="465" spans="1:14" ht="13.5" thickBot="1" x14ac:dyDescent="0.25">
      <c r="A465" s="540" t="s">
        <v>776</v>
      </c>
      <c r="B465" s="854" t="s">
        <v>1210</v>
      </c>
      <c r="C465" s="1235" t="s">
        <v>5</v>
      </c>
      <c r="D465" s="1236"/>
      <c r="E465" s="851" t="s">
        <v>1211</v>
      </c>
      <c r="F465" s="224" t="s">
        <v>1203</v>
      </c>
      <c r="G465" s="224" t="s">
        <v>1212</v>
      </c>
      <c r="H465" s="224" t="s">
        <v>1203</v>
      </c>
      <c r="I465" s="224" t="s">
        <v>1213</v>
      </c>
      <c r="J465" s="224" t="s">
        <v>1203</v>
      </c>
      <c r="K465" s="224" t="s">
        <v>1132</v>
      </c>
      <c r="L465" s="536" t="s">
        <v>1214</v>
      </c>
      <c r="M465" s="228" t="s">
        <v>1215</v>
      </c>
      <c r="N465" s="229" t="s">
        <v>348</v>
      </c>
    </row>
    <row r="466" spans="1:14" ht="13.5" thickTop="1" x14ac:dyDescent="0.2">
      <c r="A466" s="764" t="s">
        <v>778</v>
      </c>
      <c r="B466" s="765"/>
      <c r="C466" s="766"/>
      <c r="D466" s="767"/>
      <c r="E466" s="855"/>
      <c r="F466" s="768"/>
      <c r="G466" s="768"/>
      <c r="H466" s="768"/>
      <c r="I466" s="768"/>
      <c r="J466" s="768"/>
      <c r="K466" s="768"/>
      <c r="L466" s="769"/>
      <c r="M466" s="765"/>
      <c r="N466" s="856"/>
    </row>
    <row r="467" spans="1:14" x14ac:dyDescent="0.2">
      <c r="A467" s="771" t="s">
        <v>806</v>
      </c>
      <c r="B467" s="857">
        <v>940101</v>
      </c>
      <c r="C467" s="1231" t="s">
        <v>779</v>
      </c>
      <c r="D467" s="1227"/>
      <c r="E467" s="858">
        <v>19743.333333333332</v>
      </c>
      <c r="F467" s="859">
        <v>23869</v>
      </c>
      <c r="G467" s="859">
        <v>214326.16666666666</v>
      </c>
      <c r="H467" s="859">
        <v>0</v>
      </c>
      <c r="I467" s="859">
        <v>450.44</v>
      </c>
      <c r="J467" s="859">
        <v>36560.077777777777</v>
      </c>
      <c r="K467" s="859">
        <v>12761.333333333334</v>
      </c>
      <c r="L467" s="860">
        <v>67338.90833333334</v>
      </c>
      <c r="M467" s="861">
        <v>375049.25944444444</v>
      </c>
      <c r="N467" s="862">
        <v>1.04756754903993E-2</v>
      </c>
    </row>
    <row r="468" spans="1:14" x14ac:dyDescent="0.2">
      <c r="A468" s="771" t="s">
        <v>807</v>
      </c>
      <c r="B468" s="857">
        <v>940201</v>
      </c>
      <c r="C468" s="1231" t="s">
        <v>780</v>
      </c>
      <c r="D468" s="1227"/>
      <c r="E468" s="858">
        <v>425950.2</v>
      </c>
      <c r="F468" s="859">
        <v>266501.66666666669</v>
      </c>
      <c r="G468" s="859">
        <v>47948.5</v>
      </c>
      <c r="H468" s="859">
        <v>37500</v>
      </c>
      <c r="I468" s="859">
        <v>251976.27333333335</v>
      </c>
      <c r="J468" s="859">
        <v>104958.03333333333</v>
      </c>
      <c r="K468" s="859">
        <v>126294.33333333333</v>
      </c>
      <c r="L468" s="860">
        <v>231881.77833333332</v>
      </c>
      <c r="M468" s="861">
        <v>1493010.7849999999</v>
      </c>
      <c r="N468" s="862">
        <v>4.1701979389304977E-2</v>
      </c>
    </row>
    <row r="469" spans="1:14" x14ac:dyDescent="0.2">
      <c r="A469" s="771" t="s">
        <v>807</v>
      </c>
      <c r="B469" s="857">
        <v>940202</v>
      </c>
      <c r="C469" s="1231" t="s">
        <v>781</v>
      </c>
      <c r="D469" s="1227"/>
      <c r="E469" s="858">
        <v>360316.16666666669</v>
      </c>
      <c r="F469" s="859">
        <v>207009.33333333334</v>
      </c>
      <c r="G469" s="859">
        <v>82660</v>
      </c>
      <c r="H469" s="859">
        <v>154538.33333333334</v>
      </c>
      <c r="I469" s="859">
        <v>265235.25</v>
      </c>
      <c r="J469" s="859">
        <v>58703.5</v>
      </c>
      <c r="K469" s="859">
        <v>104569</v>
      </c>
      <c r="L469" s="860">
        <v>303390.8666666667</v>
      </c>
      <c r="M469" s="861">
        <v>1536422.4500000002</v>
      </c>
      <c r="N469" s="862">
        <v>4.2914530817113598E-2</v>
      </c>
    </row>
    <row r="470" spans="1:14" x14ac:dyDescent="0.2">
      <c r="A470" s="771" t="s">
        <v>807</v>
      </c>
      <c r="B470" s="857">
        <v>940203</v>
      </c>
      <c r="C470" s="1231" t="s">
        <v>782</v>
      </c>
      <c r="D470" s="1227"/>
      <c r="E470" s="858">
        <v>100158.66666666667</v>
      </c>
      <c r="F470" s="859">
        <v>57547.046666666669</v>
      </c>
      <c r="G470" s="859">
        <v>31006.666666666668</v>
      </c>
      <c r="H470" s="859">
        <v>70350</v>
      </c>
      <c r="I470" s="859">
        <v>189617.44000000003</v>
      </c>
      <c r="J470" s="859">
        <v>73605.433333333334</v>
      </c>
      <c r="K470" s="859">
        <v>159033.33333333334</v>
      </c>
      <c r="L470" s="860">
        <v>333616.33333333331</v>
      </c>
      <c r="M470" s="861">
        <v>1014934.9200000002</v>
      </c>
      <c r="N470" s="862">
        <v>2.8348619809418125E-2</v>
      </c>
    </row>
    <row r="471" spans="1:14" x14ac:dyDescent="0.2">
      <c r="A471" s="771" t="s">
        <v>807</v>
      </c>
      <c r="B471" s="857">
        <v>940204</v>
      </c>
      <c r="C471" s="1231" t="s">
        <v>783</v>
      </c>
      <c r="D471" s="1227"/>
      <c r="E471" s="858">
        <v>87981.666666666672</v>
      </c>
      <c r="F471" s="859">
        <v>66255.833333333328</v>
      </c>
      <c r="G471" s="859">
        <v>20507.2</v>
      </c>
      <c r="H471" s="859">
        <v>40000</v>
      </c>
      <c r="I471" s="859">
        <v>686920.67333333334</v>
      </c>
      <c r="J471" s="859">
        <v>21758.977777777774</v>
      </c>
      <c r="K471" s="859">
        <v>57923.333333333336</v>
      </c>
      <c r="L471" s="860">
        <v>81917.033333333326</v>
      </c>
      <c r="M471" s="861">
        <v>1063264.7177777779</v>
      </c>
      <c r="N471" s="862">
        <v>2.9698541893750669E-2</v>
      </c>
    </row>
    <row r="472" spans="1:14" x14ac:dyDescent="0.2">
      <c r="A472" s="771" t="s">
        <v>807</v>
      </c>
      <c r="B472" s="857">
        <v>940205</v>
      </c>
      <c r="C472" s="1231" t="s">
        <v>784</v>
      </c>
      <c r="D472" s="1227"/>
      <c r="E472" s="858">
        <v>10990.666666666666</v>
      </c>
      <c r="F472" s="859">
        <v>43344.666666666664</v>
      </c>
      <c r="G472" s="859">
        <v>2955.9</v>
      </c>
      <c r="H472" s="859">
        <v>25146.333333333332</v>
      </c>
      <c r="I472" s="859">
        <v>0</v>
      </c>
      <c r="J472" s="859">
        <v>59241.822222222225</v>
      </c>
      <c r="K472" s="859">
        <v>140702.66666666666</v>
      </c>
      <c r="L472" s="860">
        <v>89352.783333333326</v>
      </c>
      <c r="M472" s="861">
        <v>371734.83888888883</v>
      </c>
      <c r="N472" s="862">
        <v>1.0383098866650887E-2</v>
      </c>
    </row>
    <row r="473" spans="1:14" x14ac:dyDescent="0.2">
      <c r="A473" s="771" t="s">
        <v>809</v>
      </c>
      <c r="B473" s="857">
        <v>940801</v>
      </c>
      <c r="C473" s="1231" t="s">
        <v>785</v>
      </c>
      <c r="D473" s="1227"/>
      <c r="E473" s="858">
        <v>154554</v>
      </c>
      <c r="F473" s="859">
        <v>359939.66666666669</v>
      </c>
      <c r="G473" s="859">
        <v>903180</v>
      </c>
      <c r="H473" s="859">
        <v>3666.6666666666665</v>
      </c>
      <c r="I473" s="859">
        <v>1253164.9099999999</v>
      </c>
      <c r="J473" s="859">
        <v>61368.438888888893</v>
      </c>
      <c r="K473" s="859">
        <v>47610.723333333335</v>
      </c>
      <c r="L473" s="860">
        <v>109494.03333333334</v>
      </c>
      <c r="M473" s="861">
        <v>2892978.4388888883</v>
      </c>
      <c r="N473" s="862">
        <v>8.0805127762187012E-2</v>
      </c>
    </row>
    <row r="474" spans="1:14" x14ac:dyDescent="0.2">
      <c r="A474" s="771" t="s">
        <v>809</v>
      </c>
      <c r="B474" s="857">
        <v>940802</v>
      </c>
      <c r="C474" s="1231" t="s">
        <v>786</v>
      </c>
      <c r="D474" s="1227"/>
      <c r="E474" s="858">
        <v>35487.5</v>
      </c>
      <c r="F474" s="859">
        <v>169524.66666666666</v>
      </c>
      <c r="G474" s="859">
        <v>948214.33333333337</v>
      </c>
      <c r="H474" s="859">
        <v>4666.666666666667</v>
      </c>
      <c r="I474" s="859">
        <v>1485653.6900000002</v>
      </c>
      <c r="J474" s="859">
        <v>79525.90888888888</v>
      </c>
      <c r="K474" s="859">
        <v>64427.6</v>
      </c>
      <c r="L474" s="860">
        <v>138981.71333333335</v>
      </c>
      <c r="M474" s="861">
        <v>2926482.0788888894</v>
      </c>
      <c r="N474" s="862">
        <v>8.1740933530493456E-2</v>
      </c>
    </row>
    <row r="475" spans="1:14" x14ac:dyDescent="0.2">
      <c r="A475" s="771" t="s">
        <v>811</v>
      </c>
      <c r="B475" s="857">
        <v>940901</v>
      </c>
      <c r="C475" s="1231" t="s">
        <v>787</v>
      </c>
      <c r="D475" s="1227"/>
      <c r="E475" s="858">
        <v>23614.666666666668</v>
      </c>
      <c r="F475" s="859">
        <v>33239.333333333336</v>
      </c>
      <c r="G475" s="859">
        <v>101428</v>
      </c>
      <c r="H475" s="859">
        <v>0</v>
      </c>
      <c r="I475" s="859">
        <v>876296.41</v>
      </c>
      <c r="J475" s="859">
        <v>123420.09000000001</v>
      </c>
      <c r="K475" s="859">
        <v>9347.2666666666664</v>
      </c>
      <c r="L475" s="860">
        <v>25206.833333333332</v>
      </c>
      <c r="M475" s="861">
        <v>1192552.5999999999</v>
      </c>
      <c r="N475" s="862">
        <v>3.3309741929199839E-2</v>
      </c>
    </row>
    <row r="476" spans="1:14" x14ac:dyDescent="0.2">
      <c r="A476" s="771" t="s">
        <v>811</v>
      </c>
      <c r="B476" s="857">
        <v>940902</v>
      </c>
      <c r="C476" s="1231" t="s">
        <v>788</v>
      </c>
      <c r="D476" s="1227"/>
      <c r="E476" s="858">
        <v>42621</v>
      </c>
      <c r="F476" s="859">
        <v>58345.833333333336</v>
      </c>
      <c r="G476" s="859">
        <v>1187311.6666666667</v>
      </c>
      <c r="H476" s="859">
        <v>4316.333333333333</v>
      </c>
      <c r="I476" s="859">
        <v>0</v>
      </c>
      <c r="J476" s="859">
        <v>21836.214444444442</v>
      </c>
      <c r="K476" s="859">
        <v>6531</v>
      </c>
      <c r="L476" s="860">
        <v>25046.693333333333</v>
      </c>
      <c r="M476" s="861">
        <v>1346008.7411111111</v>
      </c>
      <c r="N476" s="862">
        <v>3.7595996856539721E-2</v>
      </c>
    </row>
    <row r="477" spans="1:14" x14ac:dyDescent="0.2">
      <c r="A477" s="771" t="s">
        <v>811</v>
      </c>
      <c r="B477" s="857">
        <v>940903</v>
      </c>
      <c r="C477" s="1231" t="s">
        <v>789</v>
      </c>
      <c r="D477" s="1227"/>
      <c r="E477" s="858">
        <v>270465.33333333331</v>
      </c>
      <c r="F477" s="859">
        <v>242173.66666666666</v>
      </c>
      <c r="G477" s="859">
        <v>2287862.5</v>
      </c>
      <c r="H477" s="859">
        <v>4406.333333333333</v>
      </c>
      <c r="I477" s="859">
        <v>0</v>
      </c>
      <c r="J477" s="859">
        <v>417499.00444444438</v>
      </c>
      <c r="K477" s="859">
        <v>199405.86666666667</v>
      </c>
      <c r="L477" s="860">
        <v>305588.38666666666</v>
      </c>
      <c r="M477" s="861">
        <v>3727401.0911111115</v>
      </c>
      <c r="N477" s="862">
        <v>0.10411177537286742</v>
      </c>
    </row>
    <row r="478" spans="1:14" x14ac:dyDescent="0.2">
      <c r="A478" s="771" t="s">
        <v>811</v>
      </c>
      <c r="B478" s="857">
        <v>940904</v>
      </c>
      <c r="C478" s="1231" t="s">
        <v>790</v>
      </c>
      <c r="D478" s="1227"/>
      <c r="E478" s="858">
        <v>20448.166666666668</v>
      </c>
      <c r="F478" s="859">
        <v>8486.6666666666661</v>
      </c>
      <c r="G478" s="859">
        <v>16021.5</v>
      </c>
      <c r="H478" s="859">
        <v>33740</v>
      </c>
      <c r="I478" s="859">
        <v>0</v>
      </c>
      <c r="J478" s="859">
        <v>121712.11333333334</v>
      </c>
      <c r="K478" s="859">
        <v>626916.1333333333</v>
      </c>
      <c r="L478" s="860">
        <v>388748.875</v>
      </c>
      <c r="M478" s="861">
        <v>1216073.4550000001</v>
      </c>
      <c r="N478" s="862">
        <v>3.3966713881635427E-2</v>
      </c>
    </row>
    <row r="479" spans="1:14" x14ac:dyDescent="0.2">
      <c r="A479" s="771" t="s">
        <v>811</v>
      </c>
      <c r="B479" s="857">
        <v>940905</v>
      </c>
      <c r="C479" s="1231" t="s">
        <v>791</v>
      </c>
      <c r="D479" s="1227"/>
      <c r="E479" s="858">
        <v>53639.666666666664</v>
      </c>
      <c r="F479" s="859">
        <v>103084.33333333333</v>
      </c>
      <c r="G479" s="859">
        <v>991917.16666666663</v>
      </c>
      <c r="H479" s="859">
        <v>35278.666666666664</v>
      </c>
      <c r="I479" s="859">
        <v>1188799.7266666668</v>
      </c>
      <c r="J479" s="859">
        <v>366526.22888888884</v>
      </c>
      <c r="K479" s="859">
        <v>22105.066666666666</v>
      </c>
      <c r="L479" s="860">
        <v>49886.748333333329</v>
      </c>
      <c r="M479" s="861">
        <v>2811237.6038888893</v>
      </c>
      <c r="N479" s="862">
        <v>7.8521986440850511E-2</v>
      </c>
    </row>
    <row r="480" spans="1:14" x14ac:dyDescent="0.2">
      <c r="A480" s="771" t="s">
        <v>812</v>
      </c>
      <c r="B480" s="857">
        <v>941201</v>
      </c>
      <c r="C480" s="1231" t="s">
        <v>792</v>
      </c>
      <c r="D480" s="1227"/>
      <c r="E480" s="858">
        <v>13027</v>
      </c>
      <c r="F480" s="859">
        <v>127061.66666666667</v>
      </c>
      <c r="G480" s="859">
        <v>126050</v>
      </c>
      <c r="H480" s="859">
        <v>203283.33333333334</v>
      </c>
      <c r="I480" s="859">
        <v>0</v>
      </c>
      <c r="J480" s="859">
        <v>940068.3833333333</v>
      </c>
      <c r="K480" s="859">
        <v>695633.33333333337</v>
      </c>
      <c r="L480" s="860">
        <v>568118.33333333337</v>
      </c>
      <c r="M480" s="861">
        <v>2673242.0500000003</v>
      </c>
      <c r="N480" s="862">
        <v>7.4667568373743137E-2</v>
      </c>
    </row>
    <row r="481" spans="1:14" x14ac:dyDescent="0.2">
      <c r="A481" s="771" t="s">
        <v>812</v>
      </c>
      <c r="B481" s="857">
        <v>941202</v>
      </c>
      <c r="C481" s="1231" t="s">
        <v>793</v>
      </c>
      <c r="D481" s="1227"/>
      <c r="E481" s="858">
        <v>2169.3333333333335</v>
      </c>
      <c r="F481" s="859">
        <v>26753</v>
      </c>
      <c r="G481" s="859">
        <v>38352.166666666664</v>
      </c>
      <c r="H481" s="859">
        <v>73333.333333333328</v>
      </c>
      <c r="I481" s="859">
        <v>0</v>
      </c>
      <c r="J481" s="859">
        <v>73334.994444444441</v>
      </c>
      <c r="K481" s="859">
        <v>185153</v>
      </c>
      <c r="L481" s="860">
        <v>146307.08333333334</v>
      </c>
      <c r="M481" s="861">
        <v>545402.91111111105</v>
      </c>
      <c r="N481" s="862">
        <v>1.5233902652633878E-2</v>
      </c>
    </row>
    <row r="482" spans="1:14" x14ac:dyDescent="0.2">
      <c r="A482" s="771" t="s">
        <v>812</v>
      </c>
      <c r="B482" s="857">
        <v>941203</v>
      </c>
      <c r="C482" s="1231" t="s">
        <v>794</v>
      </c>
      <c r="D482" s="1227"/>
      <c r="E482" s="858">
        <v>976.33333333333337</v>
      </c>
      <c r="F482" s="859">
        <v>30924</v>
      </c>
      <c r="G482" s="859">
        <v>38479.666666666664</v>
      </c>
      <c r="H482" s="859">
        <v>75876.666666666672</v>
      </c>
      <c r="I482" s="859">
        <v>0</v>
      </c>
      <c r="J482" s="859">
        <v>49897.984444444446</v>
      </c>
      <c r="K482" s="859">
        <v>745238</v>
      </c>
      <c r="L482" s="860">
        <v>678017.1166666667</v>
      </c>
      <c r="M482" s="861">
        <v>1619409.7677777777</v>
      </c>
      <c r="N482" s="862">
        <v>4.5232488229284995E-2</v>
      </c>
    </row>
    <row r="483" spans="1:14" x14ac:dyDescent="0.2">
      <c r="A483" s="771" t="s">
        <v>812</v>
      </c>
      <c r="B483" s="857">
        <v>941204</v>
      </c>
      <c r="C483" s="1231" t="s">
        <v>795</v>
      </c>
      <c r="D483" s="1227"/>
      <c r="E483" s="858">
        <v>22893.333333333332</v>
      </c>
      <c r="F483" s="859">
        <v>168949</v>
      </c>
      <c r="G483" s="859">
        <v>162921.66666666666</v>
      </c>
      <c r="H483" s="859">
        <v>114396.66666666667</v>
      </c>
      <c r="I483" s="859">
        <v>309692.52</v>
      </c>
      <c r="J483" s="859">
        <v>27252.633333333331</v>
      </c>
      <c r="K483" s="859">
        <v>307687</v>
      </c>
      <c r="L483" s="860">
        <v>264645.16666666669</v>
      </c>
      <c r="M483" s="861">
        <v>1378437.9866666668</v>
      </c>
      <c r="N483" s="862">
        <v>3.850179321337481E-2</v>
      </c>
    </row>
    <row r="484" spans="1:14" x14ac:dyDescent="0.2">
      <c r="A484" s="771" t="s">
        <v>812</v>
      </c>
      <c r="B484" s="857">
        <v>941205</v>
      </c>
      <c r="C484" s="1231" t="s">
        <v>796</v>
      </c>
      <c r="D484" s="1227"/>
      <c r="E484" s="858">
        <v>971.33333333333337</v>
      </c>
      <c r="F484" s="859">
        <v>16056.666666666666</v>
      </c>
      <c r="G484" s="859">
        <v>7957.666666666667</v>
      </c>
      <c r="H484" s="859">
        <v>27500</v>
      </c>
      <c r="I484" s="859">
        <v>0</v>
      </c>
      <c r="J484" s="859">
        <v>34957.64</v>
      </c>
      <c r="K484" s="859">
        <v>621681.33333333337</v>
      </c>
      <c r="L484" s="860">
        <v>1004639.15</v>
      </c>
      <c r="M484" s="861">
        <v>1713763.79</v>
      </c>
      <c r="N484" s="862">
        <v>4.7867934355689999E-2</v>
      </c>
    </row>
    <row r="485" spans="1:14" x14ac:dyDescent="0.2">
      <c r="A485" s="771" t="s">
        <v>812</v>
      </c>
      <c r="B485" s="857">
        <v>941206</v>
      </c>
      <c r="C485" s="1231" t="s">
        <v>797</v>
      </c>
      <c r="D485" s="1227"/>
      <c r="E485" s="858">
        <v>4887.2666666666664</v>
      </c>
      <c r="F485" s="859">
        <v>29524.666666666668</v>
      </c>
      <c r="G485" s="859">
        <v>82038.666666666672</v>
      </c>
      <c r="H485" s="859">
        <v>18333.333333333332</v>
      </c>
      <c r="I485" s="859">
        <v>0</v>
      </c>
      <c r="J485" s="859">
        <v>10977.405555555553</v>
      </c>
      <c r="K485" s="859">
        <v>159527</v>
      </c>
      <c r="L485" s="860">
        <v>173093.78333333335</v>
      </c>
      <c r="M485" s="861">
        <v>478382.12222222227</v>
      </c>
      <c r="N485" s="862">
        <v>1.3361913792955682E-2</v>
      </c>
    </row>
    <row r="486" spans="1:14" x14ac:dyDescent="0.2">
      <c r="A486" s="771" t="s">
        <v>814</v>
      </c>
      <c r="B486" s="857">
        <v>941801</v>
      </c>
      <c r="C486" s="1231" t="s">
        <v>798</v>
      </c>
      <c r="D486" s="1227"/>
      <c r="E486" s="858">
        <v>20550.816666666666</v>
      </c>
      <c r="F486" s="859">
        <v>27012.666666666668</v>
      </c>
      <c r="G486" s="859">
        <v>256214</v>
      </c>
      <c r="H486" s="859">
        <v>16836.666666666668</v>
      </c>
      <c r="I486" s="859">
        <v>0</v>
      </c>
      <c r="J486" s="859">
        <v>14557.498888888889</v>
      </c>
      <c r="K486" s="859">
        <v>6839.5499999999993</v>
      </c>
      <c r="L486" s="860">
        <v>18941.001666666667</v>
      </c>
      <c r="M486" s="861">
        <v>360952.20055555552</v>
      </c>
      <c r="N486" s="862">
        <v>1.0081923974910907E-2</v>
      </c>
    </row>
    <row r="487" spans="1:14" x14ac:dyDescent="0.2">
      <c r="A487" s="771" t="s">
        <v>814</v>
      </c>
      <c r="B487" s="857">
        <v>941802</v>
      </c>
      <c r="C487" s="1231" t="s">
        <v>799</v>
      </c>
      <c r="D487" s="1227"/>
      <c r="E487" s="858">
        <v>14509.133333333337</v>
      </c>
      <c r="F487" s="859">
        <v>40872.466666666667</v>
      </c>
      <c r="G487" s="859">
        <v>73524.866666666669</v>
      </c>
      <c r="H487" s="859">
        <v>17572</v>
      </c>
      <c r="I487" s="859">
        <v>0.82333333333333336</v>
      </c>
      <c r="J487" s="859">
        <v>11798.972222222221</v>
      </c>
      <c r="K487" s="859">
        <v>4961.5666666666666</v>
      </c>
      <c r="L487" s="860">
        <v>8557.215000000002</v>
      </c>
      <c r="M487" s="861">
        <v>171797.0438888889</v>
      </c>
      <c r="N487" s="862">
        <v>4.7985432224442823E-3</v>
      </c>
    </row>
    <row r="488" spans="1:14" x14ac:dyDescent="0.2">
      <c r="A488" s="771" t="s">
        <v>814</v>
      </c>
      <c r="B488" s="857">
        <v>941803</v>
      </c>
      <c r="C488" s="1231" t="s">
        <v>800</v>
      </c>
      <c r="D488" s="1227"/>
      <c r="E488" s="858">
        <v>28050.850000000002</v>
      </c>
      <c r="F488" s="859">
        <v>62639.6</v>
      </c>
      <c r="G488" s="859">
        <v>181278.73333333331</v>
      </c>
      <c r="H488" s="859">
        <v>38858.299999999996</v>
      </c>
      <c r="I488" s="859">
        <v>1807572.0099999998</v>
      </c>
      <c r="J488" s="859">
        <v>41361.35</v>
      </c>
      <c r="K488" s="859">
        <v>30032.416666666668</v>
      </c>
      <c r="L488" s="860">
        <v>53831.368333333339</v>
      </c>
      <c r="M488" s="861">
        <v>2243624.6283333329</v>
      </c>
      <c r="N488" s="862">
        <v>6.2667724137099048E-2</v>
      </c>
    </row>
    <row r="489" spans="1:14" x14ac:dyDescent="0.2">
      <c r="A489" s="771" t="s">
        <v>814</v>
      </c>
      <c r="B489" s="857">
        <v>941804</v>
      </c>
      <c r="C489" s="1231" t="s">
        <v>801</v>
      </c>
      <c r="D489" s="1227"/>
      <c r="E489" s="858">
        <v>15073</v>
      </c>
      <c r="F489" s="859">
        <v>20086.600000000002</v>
      </c>
      <c r="G489" s="859">
        <v>116309.83333333333</v>
      </c>
      <c r="H489" s="859">
        <v>57716.366666666669</v>
      </c>
      <c r="I489" s="859">
        <v>836982.75</v>
      </c>
      <c r="J489" s="859">
        <v>7221.3211111111113</v>
      </c>
      <c r="K489" s="859">
        <v>7302.7833333333328</v>
      </c>
      <c r="L489" s="860">
        <v>13606.716666666667</v>
      </c>
      <c r="M489" s="861">
        <v>1074299.3711111112</v>
      </c>
      <c r="N489" s="862">
        <v>3.0006755933795124E-2</v>
      </c>
    </row>
    <row r="490" spans="1:14" x14ac:dyDescent="0.2">
      <c r="A490" s="771" t="s">
        <v>816</v>
      </c>
      <c r="B490" s="857">
        <v>942101</v>
      </c>
      <c r="C490" s="1231" t="s">
        <v>802</v>
      </c>
      <c r="D490" s="1227"/>
      <c r="E490" s="858">
        <v>30484.74</v>
      </c>
      <c r="F490" s="859">
        <v>92972.243333333332</v>
      </c>
      <c r="G490" s="859">
        <v>75425.333333333328</v>
      </c>
      <c r="H490" s="859">
        <v>3859.3333333333335</v>
      </c>
      <c r="I490" s="859">
        <v>0</v>
      </c>
      <c r="J490" s="859">
        <v>23711.117777777778</v>
      </c>
      <c r="K490" s="859">
        <v>102448.66666666667</v>
      </c>
      <c r="L490" s="860">
        <v>123428.83333333333</v>
      </c>
      <c r="M490" s="861">
        <v>452330.26777777774</v>
      </c>
      <c r="N490" s="862">
        <v>1.2634247316591012E-2</v>
      </c>
    </row>
    <row r="491" spans="1:14" x14ac:dyDescent="0.2">
      <c r="A491" s="771" t="s">
        <v>816</v>
      </c>
      <c r="B491" s="857">
        <v>942102</v>
      </c>
      <c r="C491" s="1231" t="s">
        <v>803</v>
      </c>
      <c r="D491" s="1227"/>
      <c r="E491" s="858">
        <v>0</v>
      </c>
      <c r="F491" s="859">
        <v>5453.666666666667</v>
      </c>
      <c r="G491" s="859">
        <v>492.04999999999995</v>
      </c>
      <c r="H491" s="859">
        <v>11500</v>
      </c>
      <c r="I491" s="859">
        <v>0</v>
      </c>
      <c r="J491" s="859">
        <v>25747.533333333336</v>
      </c>
      <c r="K491" s="859">
        <v>119750.33333333333</v>
      </c>
      <c r="L491" s="860">
        <v>106770.13166666665</v>
      </c>
      <c r="M491" s="861">
        <v>269713.71499999997</v>
      </c>
      <c r="N491" s="862">
        <v>7.5334993537524084E-3</v>
      </c>
    </row>
    <row r="492" spans="1:14" ht="13.5" thickBot="1" x14ac:dyDescent="0.25">
      <c r="A492" s="771" t="s">
        <v>816</v>
      </c>
      <c r="B492" s="857">
        <v>942103</v>
      </c>
      <c r="C492" s="1231" t="s">
        <v>804</v>
      </c>
      <c r="D492" s="1227"/>
      <c r="E492" s="858">
        <v>7003.166666666667</v>
      </c>
      <c r="F492" s="859">
        <v>27484.333333333332</v>
      </c>
      <c r="G492" s="859">
        <v>86140.666666666672</v>
      </c>
      <c r="H492" s="859">
        <v>2128</v>
      </c>
      <c r="I492" s="859">
        <v>590932.82000000007</v>
      </c>
      <c r="J492" s="859">
        <v>36485.486666666664</v>
      </c>
      <c r="K492" s="859">
        <v>47427</v>
      </c>
      <c r="L492" s="860">
        <v>55808.216666666674</v>
      </c>
      <c r="M492" s="861">
        <v>853409.69000000006</v>
      </c>
      <c r="N492" s="862">
        <v>2.3836983403313562E-2</v>
      </c>
    </row>
    <row r="493" spans="1:14" ht="13.5" thickTop="1" x14ac:dyDescent="0.2">
      <c r="A493" s="764" t="s">
        <v>805</v>
      </c>
      <c r="B493" s="765"/>
      <c r="C493" s="766"/>
      <c r="D493" s="767"/>
      <c r="E493" s="855"/>
      <c r="F493" s="768"/>
      <c r="G493" s="768"/>
      <c r="H493" s="768"/>
      <c r="I493" s="768"/>
      <c r="J493" s="768"/>
      <c r="K493" s="768"/>
      <c r="L493" s="769"/>
      <c r="M493" s="765"/>
      <c r="N493" s="863"/>
    </row>
    <row r="494" spans="1:14" x14ac:dyDescent="0.2">
      <c r="A494" s="771" t="s">
        <v>806</v>
      </c>
      <c r="B494" s="772"/>
      <c r="C494" s="1152" t="s">
        <v>779</v>
      </c>
      <c r="D494" s="1153"/>
      <c r="E494" s="858">
        <v>19743.333333333332</v>
      </c>
      <c r="F494" s="859">
        <v>23869</v>
      </c>
      <c r="G494" s="859">
        <v>214326.16666666666</v>
      </c>
      <c r="H494" s="859">
        <v>0</v>
      </c>
      <c r="I494" s="859">
        <v>450.44</v>
      </c>
      <c r="J494" s="859">
        <v>36560.077777777777</v>
      </c>
      <c r="K494" s="859">
        <v>12761.333333333334</v>
      </c>
      <c r="L494" s="860">
        <v>67338.90833333334</v>
      </c>
      <c r="M494" s="861">
        <v>375049.25944444444</v>
      </c>
      <c r="N494" s="862">
        <v>1.04756754903993E-2</v>
      </c>
    </row>
    <row r="495" spans="1:14" x14ac:dyDescent="0.2">
      <c r="A495" s="771" t="s">
        <v>807</v>
      </c>
      <c r="B495" s="772"/>
      <c r="C495" s="1226" t="s">
        <v>808</v>
      </c>
      <c r="D495" s="1227"/>
      <c r="E495" s="858">
        <v>985397.36666666658</v>
      </c>
      <c r="F495" s="859">
        <v>640658.54666666663</v>
      </c>
      <c r="G495" s="859">
        <v>185078.26666666666</v>
      </c>
      <c r="H495" s="859">
        <v>327534.66666666669</v>
      </c>
      <c r="I495" s="859">
        <v>1393749.6366666667</v>
      </c>
      <c r="J495" s="859">
        <v>318267.76666666666</v>
      </c>
      <c r="K495" s="859">
        <v>588522.66666666663</v>
      </c>
      <c r="L495" s="860">
        <v>1040158.7949999999</v>
      </c>
      <c r="M495" s="861">
        <v>5479367.7116666678</v>
      </c>
      <c r="N495" s="862">
        <v>0.15304677077623829</v>
      </c>
    </row>
    <row r="496" spans="1:14" x14ac:dyDescent="0.2">
      <c r="A496" s="771" t="s">
        <v>809</v>
      </c>
      <c r="B496" s="772"/>
      <c r="C496" s="1226" t="s">
        <v>810</v>
      </c>
      <c r="D496" s="1227"/>
      <c r="E496" s="858">
        <v>190041.5</v>
      </c>
      <c r="F496" s="859">
        <v>529464.33333333337</v>
      </c>
      <c r="G496" s="859">
        <v>1851394.3333333335</v>
      </c>
      <c r="H496" s="859">
        <v>8333.3333333333339</v>
      </c>
      <c r="I496" s="859">
        <v>2738818.6</v>
      </c>
      <c r="J496" s="859">
        <v>140894.34777777776</v>
      </c>
      <c r="K496" s="859">
        <v>112038.32333333333</v>
      </c>
      <c r="L496" s="860">
        <v>248475.7466666667</v>
      </c>
      <c r="M496" s="861">
        <v>5819460.5177777782</v>
      </c>
      <c r="N496" s="862">
        <v>0.16254606129268048</v>
      </c>
    </row>
    <row r="497" spans="1:16" x14ac:dyDescent="0.2">
      <c r="A497" s="771" t="s">
        <v>811</v>
      </c>
      <c r="B497" s="772"/>
      <c r="C497" s="1226" t="s">
        <v>790</v>
      </c>
      <c r="D497" s="1227"/>
      <c r="E497" s="858">
        <v>410788.83333333337</v>
      </c>
      <c r="F497" s="859">
        <v>445329.83333333331</v>
      </c>
      <c r="G497" s="859">
        <v>4584540.833333334</v>
      </c>
      <c r="H497" s="859">
        <v>77741.333333333328</v>
      </c>
      <c r="I497" s="859">
        <v>2065096.1366666667</v>
      </c>
      <c r="J497" s="859">
        <v>1050993.651111111</v>
      </c>
      <c r="K497" s="859">
        <v>864305.33333333326</v>
      </c>
      <c r="L497" s="860">
        <v>794477.53666666662</v>
      </c>
      <c r="M497" s="861">
        <v>10293273.491111113</v>
      </c>
      <c r="N497" s="862">
        <v>0.28750621448109293</v>
      </c>
    </row>
    <row r="498" spans="1:16" x14ac:dyDescent="0.2">
      <c r="A498" s="771" t="s">
        <v>812</v>
      </c>
      <c r="B498" s="772"/>
      <c r="C498" s="1226" t="s">
        <v>813</v>
      </c>
      <c r="D498" s="1227"/>
      <c r="E498" s="858">
        <v>44924.600000000006</v>
      </c>
      <c r="F498" s="859">
        <v>399269.00000000006</v>
      </c>
      <c r="G498" s="859">
        <v>455799.83333333337</v>
      </c>
      <c r="H498" s="859">
        <v>512723.33333333337</v>
      </c>
      <c r="I498" s="859">
        <v>309692.52</v>
      </c>
      <c r="J498" s="859">
        <v>1136489.0411111109</v>
      </c>
      <c r="K498" s="859">
        <v>2714919.666666667</v>
      </c>
      <c r="L498" s="860">
        <v>2834820.6333333333</v>
      </c>
      <c r="M498" s="861">
        <v>8408638.6277777776</v>
      </c>
      <c r="N498" s="862">
        <v>0.23486560061768247</v>
      </c>
    </row>
    <row r="499" spans="1:16" x14ac:dyDescent="0.2">
      <c r="A499" s="771" t="s">
        <v>814</v>
      </c>
      <c r="B499" s="772"/>
      <c r="C499" s="1226" t="s">
        <v>815</v>
      </c>
      <c r="D499" s="1227"/>
      <c r="E499" s="858">
        <v>78183.8</v>
      </c>
      <c r="F499" s="859">
        <v>150611.33333333334</v>
      </c>
      <c r="G499" s="859">
        <v>627327.43333333335</v>
      </c>
      <c r="H499" s="859">
        <v>130983.33333333334</v>
      </c>
      <c r="I499" s="859">
        <v>2644555.583333333</v>
      </c>
      <c r="J499" s="859">
        <v>74939.142222222232</v>
      </c>
      <c r="K499" s="859">
        <v>49136.316666666666</v>
      </c>
      <c r="L499" s="860">
        <v>94936.301666666666</v>
      </c>
      <c r="M499" s="861">
        <v>3850673.2438888885</v>
      </c>
      <c r="N499" s="862">
        <v>0.10755494726824935</v>
      </c>
    </row>
    <row r="500" spans="1:16" ht="13.5" thickBot="1" x14ac:dyDescent="0.25">
      <c r="A500" s="540" t="s">
        <v>816</v>
      </c>
      <c r="B500" s="772"/>
      <c r="C500" s="1154" t="s">
        <v>802</v>
      </c>
      <c r="D500" s="1155"/>
      <c r="E500" s="858">
        <v>37487.906666666669</v>
      </c>
      <c r="F500" s="859">
        <v>125910.24333333333</v>
      </c>
      <c r="G500" s="859">
        <v>162058.04999999999</v>
      </c>
      <c r="H500" s="859">
        <v>17487.333333333336</v>
      </c>
      <c r="I500" s="859">
        <v>590932.82000000007</v>
      </c>
      <c r="J500" s="859">
        <v>85944.137777777782</v>
      </c>
      <c r="K500" s="859">
        <v>269626</v>
      </c>
      <c r="L500" s="860">
        <v>286007.18166666664</v>
      </c>
      <c r="M500" s="861">
        <v>1575453.6727777778</v>
      </c>
      <c r="N500" s="862">
        <v>4.4004730073656982E-2</v>
      </c>
    </row>
    <row r="501" spans="1:16" ht="13.5" thickTop="1" x14ac:dyDescent="0.2">
      <c r="A501" s="764" t="s">
        <v>817</v>
      </c>
      <c r="B501" s="765"/>
      <c r="C501" s="766"/>
      <c r="D501" s="767"/>
      <c r="E501" s="855"/>
      <c r="F501" s="768"/>
      <c r="G501" s="768"/>
      <c r="H501" s="768"/>
      <c r="I501" s="768"/>
      <c r="J501" s="768"/>
      <c r="K501" s="768"/>
      <c r="L501" s="769"/>
      <c r="M501" s="765"/>
      <c r="N501" s="863"/>
    </row>
    <row r="502" spans="1:16" ht="13.5" thickBot="1" x14ac:dyDescent="0.25">
      <c r="A502" s="1228" t="s">
        <v>817</v>
      </c>
      <c r="B502" s="1229"/>
      <c r="C502" s="1229"/>
      <c r="D502" s="1230"/>
      <c r="E502" s="864">
        <v>1766567.34</v>
      </c>
      <c r="F502" s="865">
        <v>2315112.2899999996</v>
      </c>
      <c r="G502" s="865">
        <v>8080524.916666667</v>
      </c>
      <c r="H502" s="865">
        <v>1074803.3333333333</v>
      </c>
      <c r="I502" s="616">
        <v>9743295.7366666682</v>
      </c>
      <c r="J502" s="616">
        <v>2844088.1644444447</v>
      </c>
      <c r="K502" s="616">
        <v>4611309.6400000006</v>
      </c>
      <c r="L502" s="617">
        <v>5366215.1033333335</v>
      </c>
      <c r="M502" s="676">
        <v>35801916.524444453</v>
      </c>
      <c r="N502" s="866">
        <v>0.99999999999999978</v>
      </c>
    </row>
    <row r="503" spans="1:16" ht="13.5" thickTop="1" x14ac:dyDescent="0.2"/>
    <row r="504" spans="1:16" ht="15" x14ac:dyDescent="0.25">
      <c r="A504" s="1028" t="s">
        <v>1245</v>
      </c>
      <c r="B504" s="1028"/>
      <c r="C504" s="1225" t="s">
        <v>1216</v>
      </c>
      <c r="D504" s="1225"/>
      <c r="E504" s="1225"/>
      <c r="F504" s="1225"/>
      <c r="G504" s="1225"/>
      <c r="H504" s="1225"/>
      <c r="I504" s="1225"/>
      <c r="J504" s="1225"/>
      <c r="K504" s="1225"/>
      <c r="L504" s="1225"/>
      <c r="M504" s="1225"/>
      <c r="N504" s="1225"/>
      <c r="O504" s="1225"/>
      <c r="P504" s="1225"/>
    </row>
    <row r="505" spans="1:16" ht="13.5" thickBot="1" x14ac:dyDescent="0.25"/>
    <row r="506" spans="1:16" ht="13.5" thickTop="1" x14ac:dyDescent="0.2">
      <c r="A506" s="1162"/>
      <c r="B506" s="1163"/>
      <c r="C506" s="1163"/>
      <c r="D506" s="1164"/>
      <c r="E506" s="845" t="s">
        <v>1203</v>
      </c>
      <c r="F506" s="846"/>
      <c r="G506" s="846"/>
      <c r="H506" s="847" t="s">
        <v>1204</v>
      </c>
      <c r="I506" s="846"/>
      <c r="J506" s="847" t="s">
        <v>1205</v>
      </c>
      <c r="K506" s="846"/>
      <c r="L506" s="848"/>
      <c r="M506" s="850"/>
    </row>
    <row r="507" spans="1:16" x14ac:dyDescent="0.2">
      <c r="A507" s="1232" t="s">
        <v>771</v>
      </c>
      <c r="B507" s="1233"/>
      <c r="C507" s="1233"/>
      <c r="D507" s="1234"/>
      <c r="E507" s="851" t="s">
        <v>1206</v>
      </c>
      <c r="F507" s="224" t="s">
        <v>761</v>
      </c>
      <c r="G507" s="224" t="s">
        <v>1203</v>
      </c>
      <c r="H507" s="224" t="s">
        <v>1207</v>
      </c>
      <c r="I507" s="224" t="s">
        <v>1208</v>
      </c>
      <c r="J507" s="224" t="s">
        <v>1209</v>
      </c>
      <c r="K507" s="627"/>
      <c r="L507" s="629"/>
      <c r="M507" s="867"/>
    </row>
    <row r="508" spans="1:16" ht="13.5" thickBot="1" x14ac:dyDescent="0.25">
      <c r="A508" s="540" t="s">
        <v>776</v>
      </c>
      <c r="B508" s="854" t="s">
        <v>1210</v>
      </c>
      <c r="C508" s="1235" t="s">
        <v>5</v>
      </c>
      <c r="D508" s="1236"/>
      <c r="E508" s="851" t="s">
        <v>1211</v>
      </c>
      <c r="F508" s="224" t="s">
        <v>1203</v>
      </c>
      <c r="G508" s="224" t="s">
        <v>1212</v>
      </c>
      <c r="H508" s="224" t="s">
        <v>1203</v>
      </c>
      <c r="I508" s="224" t="s">
        <v>1213</v>
      </c>
      <c r="J508" s="224" t="s">
        <v>1203</v>
      </c>
      <c r="K508" s="224" t="s">
        <v>1132</v>
      </c>
      <c r="L508" s="536" t="s">
        <v>1214</v>
      </c>
      <c r="M508" s="868" t="s">
        <v>8</v>
      </c>
    </row>
    <row r="509" spans="1:16" ht="13.5" thickTop="1" x14ac:dyDescent="0.2">
      <c r="A509" s="764" t="s">
        <v>778</v>
      </c>
      <c r="B509" s="765"/>
      <c r="C509" s="766"/>
      <c r="D509" s="767"/>
      <c r="E509" s="855"/>
      <c r="F509" s="768"/>
      <c r="G509" s="768"/>
      <c r="H509" s="768"/>
      <c r="I509" s="768"/>
      <c r="J509" s="768"/>
      <c r="K509" s="768"/>
      <c r="L509" s="769"/>
      <c r="M509" s="856"/>
    </row>
    <row r="510" spans="1:16" x14ac:dyDescent="0.2">
      <c r="A510" s="771" t="s">
        <v>806</v>
      </c>
      <c r="B510" s="857">
        <v>940101</v>
      </c>
      <c r="C510" s="1231" t="s">
        <v>779</v>
      </c>
      <c r="D510" s="1227"/>
      <c r="E510" s="869">
        <v>5.2641973917183234E-2</v>
      </c>
      <c r="F510" s="870">
        <v>6.3642306707542465E-2</v>
      </c>
      <c r="G510" s="870">
        <v>0.57146137812442344</v>
      </c>
      <c r="H510" s="870">
        <v>0</v>
      </c>
      <c r="I510" s="870">
        <v>1.2010155697073789E-3</v>
      </c>
      <c r="J510" s="870">
        <v>9.7480735815699895E-2</v>
      </c>
      <c r="K510" s="870">
        <v>3.4025752649762674E-2</v>
      </c>
      <c r="L510" s="871">
        <v>0.1795468372156809</v>
      </c>
      <c r="M510" s="862">
        <v>1.0000000000000002</v>
      </c>
    </row>
    <row r="511" spans="1:16" x14ac:dyDescent="0.2">
      <c r="A511" s="771" t="s">
        <v>807</v>
      </c>
      <c r="B511" s="857">
        <v>940201</v>
      </c>
      <c r="C511" s="1231" t="s">
        <v>780</v>
      </c>
      <c r="D511" s="1227"/>
      <c r="E511" s="869">
        <v>0.28529613066391885</v>
      </c>
      <c r="F511" s="870">
        <v>0.17849949199574383</v>
      </c>
      <c r="G511" s="870">
        <v>3.2115307191166745E-2</v>
      </c>
      <c r="H511" s="870">
        <v>2.5117032225591057E-2</v>
      </c>
      <c r="I511" s="870">
        <v>0.16877056473060464</v>
      </c>
      <c r="J511" s="870">
        <v>7.0299581481813159E-2</v>
      </c>
      <c r="K511" s="870">
        <v>8.4590369073143254E-2</v>
      </c>
      <c r="L511" s="871">
        <v>0.15531152263801853</v>
      </c>
      <c r="M511" s="862">
        <v>0.99999999999999989</v>
      </c>
    </row>
    <row r="512" spans="1:16" x14ac:dyDescent="0.2">
      <c r="A512" s="771" t="s">
        <v>807</v>
      </c>
      <c r="B512" s="857">
        <v>940202</v>
      </c>
      <c r="C512" s="1231" t="s">
        <v>781</v>
      </c>
      <c r="D512" s="1227"/>
      <c r="E512" s="869">
        <v>0.23451633804665289</v>
      </c>
      <c r="F512" s="870">
        <v>0.13473464497562718</v>
      </c>
      <c r="G512" s="870">
        <v>5.3800307330838591E-2</v>
      </c>
      <c r="H512" s="870">
        <v>0.10058323043465899</v>
      </c>
      <c r="I512" s="870">
        <v>0.17263171987626189</v>
      </c>
      <c r="J512" s="870">
        <v>3.8207916058503308E-2</v>
      </c>
      <c r="K512" s="870">
        <v>6.8060057310409636E-2</v>
      </c>
      <c r="L512" s="871">
        <v>0.19746578596704745</v>
      </c>
      <c r="M512" s="862">
        <v>0.99999999999999989</v>
      </c>
    </row>
    <row r="513" spans="1:13" x14ac:dyDescent="0.2">
      <c r="A513" s="771" t="s">
        <v>807</v>
      </c>
      <c r="B513" s="857">
        <v>940203</v>
      </c>
      <c r="C513" s="1231" t="s">
        <v>782</v>
      </c>
      <c r="D513" s="1227"/>
      <c r="E513" s="869">
        <v>9.8684816822212265E-2</v>
      </c>
      <c r="F513" s="870">
        <v>5.6700233219551317E-2</v>
      </c>
      <c r="G513" s="870">
        <v>3.0550398903081061E-2</v>
      </c>
      <c r="H513" s="870">
        <v>6.9314789168944929E-2</v>
      </c>
      <c r="I513" s="870">
        <v>0.18682719085081831</v>
      </c>
      <c r="J513" s="870">
        <v>7.2522318311141878E-2</v>
      </c>
      <c r="K513" s="870">
        <v>0.1566931339137817</v>
      </c>
      <c r="L513" s="871">
        <v>0.32870711881046843</v>
      </c>
      <c r="M513" s="862">
        <v>0.99999999999999989</v>
      </c>
    </row>
    <row r="514" spans="1:13" x14ac:dyDescent="0.2">
      <c r="A514" s="771" t="s">
        <v>807</v>
      </c>
      <c r="B514" s="857">
        <v>940204</v>
      </c>
      <c r="C514" s="1231" t="s">
        <v>783</v>
      </c>
      <c r="D514" s="1227"/>
      <c r="E514" s="869">
        <v>8.2746718851490014E-2</v>
      </c>
      <c r="F514" s="870">
        <v>6.2313582145195175E-2</v>
      </c>
      <c r="G514" s="870">
        <v>1.9287012591615027E-2</v>
      </c>
      <c r="H514" s="870">
        <v>3.7619982428834804E-2</v>
      </c>
      <c r="I514" s="870">
        <v>0.64604859152008431</v>
      </c>
      <c r="J514" s="870">
        <v>2.0464309041735171E-2</v>
      </c>
      <c r="K514" s="870">
        <v>5.4476869555488534E-2</v>
      </c>
      <c r="L514" s="871">
        <v>7.7042933865556856E-2</v>
      </c>
      <c r="M514" s="862">
        <v>0.99999999999999989</v>
      </c>
    </row>
    <row r="515" spans="1:13" x14ac:dyDescent="0.2">
      <c r="A515" s="771" t="s">
        <v>807</v>
      </c>
      <c r="B515" s="857">
        <v>940205</v>
      </c>
      <c r="C515" s="1231" t="s">
        <v>784</v>
      </c>
      <c r="D515" s="1227"/>
      <c r="E515" s="869">
        <v>2.9565877385928214E-2</v>
      </c>
      <c r="F515" s="870">
        <v>0.11660103421089983</v>
      </c>
      <c r="G515" s="870">
        <v>7.9516356573818888E-3</v>
      </c>
      <c r="H515" s="870">
        <v>6.7645888151068742E-2</v>
      </c>
      <c r="I515" s="870">
        <v>0</v>
      </c>
      <c r="J515" s="870">
        <v>0.15936580601187489</v>
      </c>
      <c r="K515" s="870">
        <v>0.37850277118826237</v>
      </c>
      <c r="L515" s="871">
        <v>0.24036698739458418</v>
      </c>
      <c r="M515" s="862">
        <v>1</v>
      </c>
    </row>
    <row r="516" spans="1:13" x14ac:dyDescent="0.2">
      <c r="A516" s="771" t="s">
        <v>809</v>
      </c>
      <c r="B516" s="857">
        <v>940801</v>
      </c>
      <c r="C516" s="1231" t="s">
        <v>785</v>
      </c>
      <c r="D516" s="1227"/>
      <c r="E516" s="869">
        <v>5.3423834039827769E-2</v>
      </c>
      <c r="F516" s="870">
        <v>0.12441837167818968</v>
      </c>
      <c r="G516" s="870">
        <v>0.31219728009687003</v>
      </c>
      <c r="H516" s="870">
        <v>1.2674365689621006E-3</v>
      </c>
      <c r="I516" s="870">
        <v>0.43317464560202712</v>
      </c>
      <c r="J516" s="870">
        <v>2.121289189851646E-2</v>
      </c>
      <c r="K516" s="870">
        <v>1.6457337771110137E-2</v>
      </c>
      <c r="L516" s="871">
        <v>3.784820234449688E-2</v>
      </c>
      <c r="M516" s="862">
        <v>1.0000000000000002</v>
      </c>
    </row>
    <row r="517" spans="1:13" x14ac:dyDescent="0.2">
      <c r="A517" s="771" t="s">
        <v>809</v>
      </c>
      <c r="B517" s="857">
        <v>940802</v>
      </c>
      <c r="C517" s="1231" t="s">
        <v>786</v>
      </c>
      <c r="D517" s="1227"/>
      <c r="E517" s="869">
        <v>1.2126334296047935E-2</v>
      </c>
      <c r="F517" s="870">
        <v>5.7927799349801877E-2</v>
      </c>
      <c r="G517" s="870">
        <v>0.32401166580638902</v>
      </c>
      <c r="H517" s="870">
        <v>1.594633604740365E-3</v>
      </c>
      <c r="I517" s="870">
        <v>0.50765856408868393</v>
      </c>
      <c r="J517" s="870">
        <v>2.7174575734659149E-2</v>
      </c>
      <c r="K517" s="870">
        <v>2.201537486416507E-2</v>
      </c>
      <c r="L517" s="871">
        <v>4.7491052255512582E-2</v>
      </c>
      <c r="M517" s="862">
        <v>1</v>
      </c>
    </row>
    <row r="518" spans="1:13" x14ac:dyDescent="0.2">
      <c r="A518" s="771" t="s">
        <v>811</v>
      </c>
      <c r="B518" s="857">
        <v>940901</v>
      </c>
      <c r="C518" s="1231" t="s">
        <v>787</v>
      </c>
      <c r="D518" s="1227"/>
      <c r="E518" s="869">
        <v>1.9801782048579384E-2</v>
      </c>
      <c r="F518" s="870">
        <v>2.7872425361643034E-2</v>
      </c>
      <c r="G518" s="870">
        <v>8.5051175101207285E-2</v>
      </c>
      <c r="H518" s="870">
        <v>0</v>
      </c>
      <c r="I518" s="870">
        <v>0.73480734518544522</v>
      </c>
      <c r="J518" s="870">
        <v>0.10349236587132511</v>
      </c>
      <c r="K518" s="870">
        <v>7.8380330282007415E-3</v>
      </c>
      <c r="L518" s="871">
        <v>2.1136873403599418E-2</v>
      </c>
      <c r="M518" s="862">
        <v>1.0000000000000002</v>
      </c>
    </row>
    <row r="519" spans="1:13" x14ac:dyDescent="0.2">
      <c r="A519" s="771" t="s">
        <v>811</v>
      </c>
      <c r="B519" s="857">
        <v>940902</v>
      </c>
      <c r="C519" s="1231" t="s">
        <v>788</v>
      </c>
      <c r="D519" s="1227"/>
      <c r="E519" s="869">
        <v>3.1664727500073264E-2</v>
      </c>
      <c r="F519" s="870">
        <v>4.3347291552631138E-2</v>
      </c>
      <c r="G519" s="870">
        <v>0.88209803577245549</v>
      </c>
      <c r="H519" s="870">
        <v>3.2067647122189275E-3</v>
      </c>
      <c r="I519" s="870">
        <v>0</v>
      </c>
      <c r="J519" s="870">
        <v>1.6222936580945944E-2</v>
      </c>
      <c r="K519" s="870">
        <v>4.852123021585099E-3</v>
      </c>
      <c r="L519" s="871">
        <v>1.8608120860090137E-2</v>
      </c>
      <c r="M519" s="862">
        <v>1</v>
      </c>
    </row>
    <row r="520" spans="1:13" x14ac:dyDescent="0.2">
      <c r="A520" s="771" t="s">
        <v>811</v>
      </c>
      <c r="B520" s="857">
        <v>940903</v>
      </c>
      <c r="C520" s="1231" t="s">
        <v>789</v>
      </c>
      <c r="D520" s="1227"/>
      <c r="E520" s="869">
        <v>7.2561370971941611E-2</v>
      </c>
      <c r="F520" s="870">
        <v>6.4971185216473826E-2</v>
      </c>
      <c r="G520" s="870">
        <v>0.61379562973675172</v>
      </c>
      <c r="H520" s="870">
        <v>1.1821462798412812E-3</v>
      </c>
      <c r="I520" s="870">
        <v>0</v>
      </c>
      <c r="J520" s="870">
        <v>0.11200807056693513</v>
      </c>
      <c r="K520" s="870">
        <v>5.3497292561886657E-2</v>
      </c>
      <c r="L520" s="871">
        <v>8.1984304666169683E-2</v>
      </c>
      <c r="M520" s="862">
        <v>0.99999999999999978</v>
      </c>
    </row>
    <row r="521" spans="1:13" x14ac:dyDescent="0.2">
      <c r="A521" s="771" t="s">
        <v>811</v>
      </c>
      <c r="B521" s="857">
        <v>940904</v>
      </c>
      <c r="C521" s="1231" t="s">
        <v>790</v>
      </c>
      <c r="D521" s="1227"/>
      <c r="E521" s="869">
        <v>1.6814910795554423E-2</v>
      </c>
      <c r="F521" s="870">
        <v>6.9787451011063028E-3</v>
      </c>
      <c r="G521" s="870">
        <v>1.3174779808017435E-2</v>
      </c>
      <c r="H521" s="870">
        <v>2.7745034530007068E-2</v>
      </c>
      <c r="I521" s="870">
        <v>0</v>
      </c>
      <c r="J521" s="870">
        <v>0.10008615255345191</v>
      </c>
      <c r="K521" s="870">
        <v>0.51552488935245544</v>
      </c>
      <c r="L521" s="871">
        <v>0.3196754878594073</v>
      </c>
      <c r="M521" s="862">
        <v>0.99999999999999978</v>
      </c>
    </row>
    <row r="522" spans="1:13" x14ac:dyDescent="0.2">
      <c r="A522" s="771" t="s">
        <v>811</v>
      </c>
      <c r="B522" s="857">
        <v>940905</v>
      </c>
      <c r="C522" s="1231" t="s">
        <v>791</v>
      </c>
      <c r="D522" s="1227"/>
      <c r="E522" s="869">
        <v>1.9080445776787035E-2</v>
      </c>
      <c r="F522" s="870">
        <v>3.6668666209762189E-2</v>
      </c>
      <c r="G522" s="870">
        <v>0.35284003219596621</v>
      </c>
      <c r="H522" s="870">
        <v>1.2549158640260209E-2</v>
      </c>
      <c r="I522" s="870">
        <v>0.42287415514866333</v>
      </c>
      <c r="J522" s="870">
        <v>0.13037895778779407</v>
      </c>
      <c r="K522" s="870">
        <v>7.863108630906156E-3</v>
      </c>
      <c r="L522" s="871">
        <v>1.7745475609860631E-2</v>
      </c>
      <c r="M522" s="862">
        <v>0.99999999999999978</v>
      </c>
    </row>
    <row r="523" spans="1:13" x14ac:dyDescent="0.2">
      <c r="A523" s="771" t="s">
        <v>812</v>
      </c>
      <c r="B523" s="857">
        <v>941201</v>
      </c>
      <c r="C523" s="1231" t="s">
        <v>792</v>
      </c>
      <c r="D523" s="1227"/>
      <c r="E523" s="869">
        <v>4.8731090400137914E-3</v>
      </c>
      <c r="F523" s="870">
        <v>4.7530924731139353E-2</v>
      </c>
      <c r="G523" s="870">
        <v>4.715248288122656E-2</v>
      </c>
      <c r="H523" s="870">
        <v>7.6043743713119172E-2</v>
      </c>
      <c r="I523" s="870">
        <v>0</v>
      </c>
      <c r="J523" s="870">
        <v>0.35165853512342182</v>
      </c>
      <c r="K523" s="870">
        <v>0.26022085554629565</v>
      </c>
      <c r="L523" s="871">
        <v>0.21252034896478353</v>
      </c>
      <c r="M523" s="862">
        <v>1</v>
      </c>
    </row>
    <row r="524" spans="1:13" x14ac:dyDescent="0.2">
      <c r="A524" s="771" t="s">
        <v>812</v>
      </c>
      <c r="B524" s="857">
        <v>941202</v>
      </c>
      <c r="C524" s="1231" t="s">
        <v>793</v>
      </c>
      <c r="D524" s="1227"/>
      <c r="E524" s="869">
        <v>3.9774876318754938E-3</v>
      </c>
      <c r="F524" s="870">
        <v>4.9051810056345305E-2</v>
      </c>
      <c r="G524" s="870">
        <v>7.0318962156865811E-2</v>
      </c>
      <c r="H524" s="870">
        <v>0.1344571725587905</v>
      </c>
      <c r="I524" s="870">
        <v>0</v>
      </c>
      <c r="J524" s="870">
        <v>0.13446021821747192</v>
      </c>
      <c r="K524" s="870">
        <v>0.33947930278333277</v>
      </c>
      <c r="L524" s="871">
        <v>0.26825504659531829</v>
      </c>
      <c r="M524" s="862">
        <v>1</v>
      </c>
    </row>
    <row r="525" spans="1:13" x14ac:dyDescent="0.2">
      <c r="A525" s="771" t="s">
        <v>812</v>
      </c>
      <c r="B525" s="857">
        <v>941203</v>
      </c>
      <c r="C525" s="1231" t="s">
        <v>794</v>
      </c>
      <c r="D525" s="1227"/>
      <c r="E525" s="869">
        <v>6.028945562512563E-4</v>
      </c>
      <c r="F525" s="870">
        <v>1.9095846286289363E-2</v>
      </c>
      <c r="G525" s="870">
        <v>2.3761537958036455E-2</v>
      </c>
      <c r="H525" s="870">
        <v>4.6854519576467558E-2</v>
      </c>
      <c r="I525" s="870">
        <v>0</v>
      </c>
      <c r="J525" s="870">
        <v>3.0812451201227817E-2</v>
      </c>
      <c r="K525" s="870">
        <v>0.46019112322796901</v>
      </c>
      <c r="L525" s="871">
        <v>0.41868162719375857</v>
      </c>
      <c r="M525" s="862">
        <v>1</v>
      </c>
    </row>
    <row r="526" spans="1:13" x14ac:dyDescent="0.2">
      <c r="A526" s="771" t="s">
        <v>812</v>
      </c>
      <c r="B526" s="857">
        <v>941204</v>
      </c>
      <c r="C526" s="1231" t="s">
        <v>795</v>
      </c>
      <c r="D526" s="1227"/>
      <c r="E526" s="869">
        <v>1.6608170664749233E-2</v>
      </c>
      <c r="F526" s="870">
        <v>0.12256554276232026</v>
      </c>
      <c r="G526" s="870">
        <v>0.11819296061380546</v>
      </c>
      <c r="H526" s="870">
        <v>8.2990071206104979E-2</v>
      </c>
      <c r="I526" s="870">
        <v>0.22466917118912053</v>
      </c>
      <c r="J526" s="870">
        <v>1.9770663313795886E-2</v>
      </c>
      <c r="K526" s="870">
        <v>0.2232142490095238</v>
      </c>
      <c r="L526" s="871">
        <v>0.19198917124057976</v>
      </c>
      <c r="M526" s="862">
        <v>0.99999999999999989</v>
      </c>
    </row>
    <row r="527" spans="1:13" x14ac:dyDescent="0.2">
      <c r="A527" s="771" t="s">
        <v>812</v>
      </c>
      <c r="B527" s="857">
        <v>941205</v>
      </c>
      <c r="C527" s="1231" t="s">
        <v>796</v>
      </c>
      <c r="D527" s="1227"/>
      <c r="E527" s="869">
        <v>5.6678367170620017E-4</v>
      </c>
      <c r="F527" s="870">
        <v>9.3692414090897937E-3</v>
      </c>
      <c r="G527" s="870">
        <v>4.6433859281544672E-3</v>
      </c>
      <c r="H527" s="870">
        <v>1.6046552133068468E-2</v>
      </c>
      <c r="I527" s="870">
        <v>0</v>
      </c>
      <c r="J527" s="870">
        <v>2.0398167007601439E-2</v>
      </c>
      <c r="K527" s="870">
        <v>0.36275788819959448</v>
      </c>
      <c r="L527" s="871">
        <v>0.58621798165078509</v>
      </c>
      <c r="M527" s="862">
        <v>1</v>
      </c>
    </row>
    <row r="528" spans="1:13" x14ac:dyDescent="0.2">
      <c r="A528" s="771" t="s">
        <v>812</v>
      </c>
      <c r="B528" s="857">
        <v>941206</v>
      </c>
      <c r="C528" s="1231" t="s">
        <v>797</v>
      </c>
      <c r="D528" s="1227"/>
      <c r="E528" s="869">
        <v>1.0216240197196145E-2</v>
      </c>
      <c r="F528" s="870">
        <v>6.1717746745041636E-2</v>
      </c>
      <c r="G528" s="870">
        <v>0.17149191588843982</v>
      </c>
      <c r="H528" s="870">
        <v>3.8323617212469678E-2</v>
      </c>
      <c r="I528" s="870">
        <v>0</v>
      </c>
      <c r="J528" s="870">
        <v>2.2946939372571772E-2</v>
      </c>
      <c r="K528" s="870">
        <v>0.33347190998474463</v>
      </c>
      <c r="L528" s="871">
        <v>0.36183163059953632</v>
      </c>
      <c r="M528" s="862">
        <v>1</v>
      </c>
    </row>
    <row r="529" spans="1:13" x14ac:dyDescent="0.2">
      <c r="A529" s="771" t="s">
        <v>814</v>
      </c>
      <c r="B529" s="857">
        <v>941801</v>
      </c>
      <c r="C529" s="1231" t="s">
        <v>798</v>
      </c>
      <c r="D529" s="1227"/>
      <c r="E529" s="869">
        <v>5.693500866606744E-2</v>
      </c>
      <c r="F529" s="870">
        <v>7.4837240568392235E-2</v>
      </c>
      <c r="G529" s="870">
        <v>0.70982805924344305</v>
      </c>
      <c r="H529" s="870">
        <v>4.6645142045824074E-2</v>
      </c>
      <c r="I529" s="870">
        <v>0</v>
      </c>
      <c r="J529" s="870">
        <v>4.0330821827607305E-2</v>
      </c>
      <c r="K529" s="870">
        <v>1.8948630842180719E-2</v>
      </c>
      <c r="L529" s="871">
        <v>5.247509680648528E-2</v>
      </c>
      <c r="M529" s="862">
        <v>1</v>
      </c>
    </row>
    <row r="530" spans="1:13" x14ac:dyDescent="0.2">
      <c r="A530" s="771" t="s">
        <v>814</v>
      </c>
      <c r="B530" s="857">
        <v>941802</v>
      </c>
      <c r="C530" s="1231" t="s">
        <v>799</v>
      </c>
      <c r="D530" s="1227"/>
      <c r="E530" s="869">
        <v>8.4455081443177996E-2</v>
      </c>
      <c r="F530" s="870">
        <v>0.2379113501691057</v>
      </c>
      <c r="G530" s="870">
        <v>0.42797515604645359</v>
      </c>
      <c r="H530" s="870">
        <v>0.10228348289487932</v>
      </c>
      <c r="I530" s="870">
        <v>4.792476719598451E-6</v>
      </c>
      <c r="J530" s="870">
        <v>6.8679716222901366E-2</v>
      </c>
      <c r="K530" s="870">
        <v>2.8880396043808525E-2</v>
      </c>
      <c r="L530" s="871">
        <v>4.9810024702953842E-2</v>
      </c>
      <c r="M530" s="862">
        <v>0.99999999999999989</v>
      </c>
    </row>
    <row r="531" spans="1:13" x14ac:dyDescent="0.2">
      <c r="A531" s="771" t="s">
        <v>814</v>
      </c>
      <c r="B531" s="857">
        <v>941803</v>
      </c>
      <c r="C531" s="1231" t="s">
        <v>800</v>
      </c>
      <c r="D531" s="1227"/>
      <c r="E531" s="869">
        <v>1.2502470175163595E-2</v>
      </c>
      <c r="F531" s="870">
        <v>2.7918930470348581E-2</v>
      </c>
      <c r="G531" s="870">
        <v>8.0797264856196316E-2</v>
      </c>
      <c r="H531" s="870">
        <v>1.731943013518519E-2</v>
      </c>
      <c r="I531" s="870">
        <v>0.80564814059058842</v>
      </c>
      <c r="J531" s="870">
        <v>1.8435057931560105E-2</v>
      </c>
      <c r="K531" s="870">
        <v>1.3385669014061467E-2</v>
      </c>
      <c r="L531" s="871">
        <v>2.399303682689637E-2</v>
      </c>
      <c r="M531" s="862">
        <v>1</v>
      </c>
    </row>
    <row r="532" spans="1:13" x14ac:dyDescent="0.2">
      <c r="A532" s="771" t="s">
        <v>814</v>
      </c>
      <c r="B532" s="857">
        <v>941804</v>
      </c>
      <c r="C532" s="1231" t="s">
        <v>801</v>
      </c>
      <c r="D532" s="1227"/>
      <c r="E532" s="869">
        <v>1.4030539722284775E-2</v>
      </c>
      <c r="F532" s="870">
        <v>1.869739528863832E-2</v>
      </c>
      <c r="G532" s="870">
        <v>0.10826575576697772</v>
      </c>
      <c r="H532" s="870">
        <v>5.3724658338925209E-2</v>
      </c>
      <c r="I532" s="870">
        <v>0.77909637900498563</v>
      </c>
      <c r="J532" s="870">
        <v>6.7218889867191722E-3</v>
      </c>
      <c r="K532" s="870">
        <v>6.7977172189725033E-3</v>
      </c>
      <c r="L532" s="871">
        <v>1.2665665672496581E-2</v>
      </c>
      <c r="M532" s="862">
        <v>1</v>
      </c>
    </row>
    <row r="533" spans="1:13" x14ac:dyDescent="0.2">
      <c r="A533" s="771" t="s">
        <v>816</v>
      </c>
      <c r="B533" s="857">
        <v>942101</v>
      </c>
      <c r="C533" s="1231" t="s">
        <v>802</v>
      </c>
      <c r="D533" s="1227"/>
      <c r="E533" s="869">
        <v>6.7394870897688058E-2</v>
      </c>
      <c r="F533" s="870">
        <v>0.20554061922517428</v>
      </c>
      <c r="G533" s="870">
        <v>0.16674836663901635</v>
      </c>
      <c r="H533" s="870">
        <v>8.5321138297766077E-3</v>
      </c>
      <c r="I533" s="870">
        <v>0</v>
      </c>
      <c r="J533" s="870">
        <v>5.2419922934334014E-2</v>
      </c>
      <c r="K533" s="870">
        <v>0.2264908496395337</v>
      </c>
      <c r="L533" s="871">
        <v>0.27287325683447705</v>
      </c>
      <c r="M533" s="862">
        <v>1</v>
      </c>
    </row>
    <row r="534" spans="1:13" x14ac:dyDescent="0.2">
      <c r="A534" s="771" t="s">
        <v>816</v>
      </c>
      <c r="B534" s="857">
        <v>942102</v>
      </c>
      <c r="C534" s="1231" t="s">
        <v>803</v>
      </c>
      <c r="D534" s="1227"/>
      <c r="E534" s="869">
        <v>0</v>
      </c>
      <c r="F534" s="870">
        <v>2.0220205215247092E-2</v>
      </c>
      <c r="G534" s="870">
        <v>1.8243417840282984E-3</v>
      </c>
      <c r="H534" s="870">
        <v>4.2637802085815329E-2</v>
      </c>
      <c r="I534" s="870">
        <v>0</v>
      </c>
      <c r="J534" s="870">
        <v>9.5462454823008677E-2</v>
      </c>
      <c r="K534" s="870">
        <v>0.4439905228153983</v>
      </c>
      <c r="L534" s="871">
        <v>0.39586467327650232</v>
      </c>
      <c r="M534" s="862">
        <v>1</v>
      </c>
    </row>
    <row r="535" spans="1:13" ht="13.5" thickBot="1" x14ac:dyDescent="0.25">
      <c r="A535" s="771" t="s">
        <v>816</v>
      </c>
      <c r="B535" s="857">
        <v>942103</v>
      </c>
      <c r="C535" s="1231" t="s">
        <v>804</v>
      </c>
      <c r="D535" s="1227"/>
      <c r="E535" s="869">
        <v>8.2061016516775977E-3</v>
      </c>
      <c r="F535" s="870">
        <v>3.2205321377746871E-2</v>
      </c>
      <c r="G535" s="870">
        <v>0.10093706185439102</v>
      </c>
      <c r="H535" s="870">
        <v>2.4935268780461113E-3</v>
      </c>
      <c r="I535" s="870">
        <v>0.69243743881089515</v>
      </c>
      <c r="J535" s="870">
        <v>4.275260416443908E-2</v>
      </c>
      <c r="K535" s="870">
        <v>5.5573542878333146E-2</v>
      </c>
      <c r="L535" s="871">
        <v>6.5394402384471015E-2</v>
      </c>
      <c r="M535" s="862">
        <v>1</v>
      </c>
    </row>
    <row r="536" spans="1:13" ht="13.5" thickTop="1" x14ac:dyDescent="0.2">
      <c r="A536" s="764" t="s">
        <v>805</v>
      </c>
      <c r="B536" s="765"/>
      <c r="C536" s="766"/>
      <c r="D536" s="767"/>
      <c r="E536" s="872"/>
      <c r="F536" s="776"/>
      <c r="G536" s="776"/>
      <c r="H536" s="776"/>
      <c r="I536" s="776"/>
      <c r="J536" s="776"/>
      <c r="K536" s="776"/>
      <c r="L536" s="777"/>
      <c r="M536" s="863"/>
    </row>
    <row r="537" spans="1:13" x14ac:dyDescent="0.2">
      <c r="A537" s="771" t="s">
        <v>806</v>
      </c>
      <c r="B537" s="772"/>
      <c r="C537" s="1152" t="s">
        <v>779</v>
      </c>
      <c r="D537" s="1153"/>
      <c r="E537" s="869">
        <v>5.2641973917183234E-2</v>
      </c>
      <c r="F537" s="870">
        <v>6.3642306707542465E-2</v>
      </c>
      <c r="G537" s="870">
        <v>0.57146137812442344</v>
      </c>
      <c r="H537" s="870">
        <v>0</v>
      </c>
      <c r="I537" s="870">
        <v>1.2010155697073789E-3</v>
      </c>
      <c r="J537" s="870">
        <v>9.7480735815699895E-2</v>
      </c>
      <c r="K537" s="870">
        <v>3.4025752649762674E-2</v>
      </c>
      <c r="L537" s="871">
        <v>0.1795468372156809</v>
      </c>
      <c r="M537" s="862">
        <v>1.0000000000000002</v>
      </c>
    </row>
    <row r="538" spans="1:13" x14ac:dyDescent="0.2">
      <c r="A538" s="771" t="s">
        <v>807</v>
      </c>
      <c r="B538" s="772"/>
      <c r="C538" s="1226" t="s">
        <v>808</v>
      </c>
      <c r="D538" s="1227"/>
      <c r="E538" s="869">
        <v>0.17983778759154251</v>
      </c>
      <c r="F538" s="870">
        <v>0.11692198450244116</v>
      </c>
      <c r="G538" s="870">
        <v>3.3777303587893562E-2</v>
      </c>
      <c r="H538" s="870">
        <v>5.9775996775919965E-2</v>
      </c>
      <c r="I538" s="870">
        <v>0.25436322400832773</v>
      </c>
      <c r="J538" s="870">
        <v>5.8084761493376519E-2</v>
      </c>
      <c r="K538" s="870">
        <v>0.1074070399425073</v>
      </c>
      <c r="L538" s="871">
        <v>0.189831902097991</v>
      </c>
      <c r="M538" s="862">
        <v>0.99999999999999978</v>
      </c>
    </row>
    <row r="539" spans="1:13" x14ac:dyDescent="0.2">
      <c r="A539" s="771" t="s">
        <v>809</v>
      </c>
      <c r="B539" s="772"/>
      <c r="C539" s="1226" t="s">
        <v>810</v>
      </c>
      <c r="D539" s="1227"/>
      <c r="E539" s="869">
        <v>3.2656205746124614E-2</v>
      </c>
      <c r="F539" s="870">
        <v>9.0981686655641214E-2</v>
      </c>
      <c r="G539" s="870">
        <v>0.3181384816818566</v>
      </c>
      <c r="H539" s="870">
        <v>1.431976951794065E-3</v>
      </c>
      <c r="I539" s="870">
        <v>0.47063101324138662</v>
      </c>
      <c r="J539" s="870">
        <v>2.4210895038700209E-2</v>
      </c>
      <c r="K539" s="870">
        <v>1.9252355607718142E-2</v>
      </c>
      <c r="L539" s="871">
        <v>4.2697385076778518E-2</v>
      </c>
      <c r="M539" s="862">
        <v>1</v>
      </c>
    </row>
    <row r="540" spans="1:13" x14ac:dyDescent="0.2">
      <c r="A540" s="771" t="s">
        <v>811</v>
      </c>
      <c r="B540" s="772"/>
      <c r="C540" s="1226" t="s">
        <v>790</v>
      </c>
      <c r="D540" s="1227"/>
      <c r="E540" s="869">
        <v>3.9908473595700655E-2</v>
      </c>
      <c r="F540" s="870">
        <v>4.326416020305917E-2</v>
      </c>
      <c r="G540" s="870">
        <v>0.44539191903259662</v>
      </c>
      <c r="H540" s="870">
        <v>7.5526345822315754E-3</v>
      </c>
      <c r="I540" s="870">
        <v>0.20062579105179773</v>
      </c>
      <c r="J540" s="870">
        <v>0.10210489908955689</v>
      </c>
      <c r="K540" s="870">
        <v>8.396797521019092E-2</v>
      </c>
      <c r="L540" s="871">
        <v>7.7184147234866329E-2</v>
      </c>
      <c r="M540" s="862">
        <v>1</v>
      </c>
    </row>
    <row r="541" spans="1:13" x14ac:dyDescent="0.2">
      <c r="A541" s="771" t="s">
        <v>812</v>
      </c>
      <c r="B541" s="772"/>
      <c r="C541" s="1226" t="s">
        <v>813</v>
      </c>
      <c r="D541" s="1227"/>
      <c r="E541" s="869">
        <v>5.3426722194473246E-3</v>
      </c>
      <c r="F541" s="870">
        <v>4.7483191712035584E-2</v>
      </c>
      <c r="G541" s="870">
        <v>5.4206138890022848E-2</v>
      </c>
      <c r="H541" s="870">
        <v>6.0975784075148809E-2</v>
      </c>
      <c r="I541" s="870">
        <v>3.6830280585127856E-2</v>
      </c>
      <c r="J541" s="870">
        <v>0.13515731754207405</v>
      </c>
      <c r="K541" s="870">
        <v>0.32287267735564013</v>
      </c>
      <c r="L541" s="871">
        <v>0.33713193762050342</v>
      </c>
      <c r="M541" s="862">
        <v>1</v>
      </c>
    </row>
    <row r="542" spans="1:13" x14ac:dyDescent="0.2">
      <c r="A542" s="771" t="s">
        <v>814</v>
      </c>
      <c r="B542" s="772"/>
      <c r="C542" s="1226" t="s">
        <v>815</v>
      </c>
      <c r="D542" s="1227"/>
      <c r="E542" s="869">
        <v>2.0303930000832863E-2</v>
      </c>
      <c r="F542" s="870">
        <v>3.9112987208758151E-2</v>
      </c>
      <c r="G542" s="870">
        <v>0.16291370199455826</v>
      </c>
      <c r="H542" s="870">
        <v>3.4015696746330544E-2</v>
      </c>
      <c r="I542" s="870">
        <v>0.68677745833934534</v>
      </c>
      <c r="J542" s="870">
        <v>1.9461309094754395E-2</v>
      </c>
      <c r="K542" s="870">
        <v>1.2760448252691185E-2</v>
      </c>
      <c r="L542" s="871">
        <v>2.4654468362729262E-2</v>
      </c>
      <c r="M542" s="862">
        <v>0.99999999999999989</v>
      </c>
    </row>
    <row r="543" spans="1:13" ht="13.5" thickBot="1" x14ac:dyDescent="0.25">
      <c r="A543" s="540" t="s">
        <v>816</v>
      </c>
      <c r="B543" s="772"/>
      <c r="C543" s="1154" t="s">
        <v>802</v>
      </c>
      <c r="D543" s="1155"/>
      <c r="E543" s="869">
        <v>2.3794991445587523E-2</v>
      </c>
      <c r="F543" s="870">
        <v>7.9919990989854597E-2</v>
      </c>
      <c r="G543" s="870">
        <v>0.10286437030818281</v>
      </c>
      <c r="H543" s="870">
        <v>1.1099871507170605E-2</v>
      </c>
      <c r="I543" s="870">
        <v>0.3750873987669156</v>
      </c>
      <c r="J543" s="870">
        <v>5.455199303083566E-2</v>
      </c>
      <c r="K543" s="870">
        <v>0.17114181436043502</v>
      </c>
      <c r="L543" s="871">
        <v>0.18153956959101822</v>
      </c>
      <c r="M543" s="862">
        <v>1</v>
      </c>
    </row>
    <row r="544" spans="1:13" ht="13.5" thickTop="1" x14ac:dyDescent="0.2">
      <c r="A544" s="764" t="s">
        <v>817</v>
      </c>
      <c r="B544" s="765"/>
      <c r="C544" s="766"/>
      <c r="D544" s="767"/>
      <c r="E544" s="872"/>
      <c r="F544" s="776"/>
      <c r="G544" s="776"/>
      <c r="H544" s="776"/>
      <c r="I544" s="776"/>
      <c r="J544" s="776"/>
      <c r="K544" s="776"/>
      <c r="L544" s="777"/>
      <c r="M544" s="863"/>
    </row>
    <row r="545" spans="1:13" ht="13.5" thickBot="1" x14ac:dyDescent="0.25">
      <c r="A545" s="1228" t="s">
        <v>817</v>
      </c>
      <c r="B545" s="1229"/>
      <c r="C545" s="1229"/>
      <c r="D545" s="1230"/>
      <c r="E545" s="873">
        <v>4.934281489634338E-2</v>
      </c>
      <c r="F545" s="874">
        <v>6.4664479300132208E-2</v>
      </c>
      <c r="G545" s="874">
        <v>0.22570090378121327</v>
      </c>
      <c r="H545" s="874">
        <v>3.0020832337271399E-2</v>
      </c>
      <c r="I545" s="874">
        <v>0.27214452974924525</v>
      </c>
      <c r="J545" s="874">
        <v>7.943955074311701E-2</v>
      </c>
      <c r="K545" s="874">
        <v>0.12880063660423149</v>
      </c>
      <c r="L545" s="875">
        <v>0.14988625258844582</v>
      </c>
      <c r="M545" s="866">
        <v>0.99999999999999978</v>
      </c>
    </row>
    <row r="546" spans="1:13" ht="13.5" thickTop="1" x14ac:dyDescent="0.2"/>
    <row r="547" spans="1:13" ht="15" x14ac:dyDescent="0.25">
      <c r="A547" s="1028" t="s">
        <v>1246</v>
      </c>
      <c r="B547" s="1028"/>
      <c r="C547" s="1225" t="s">
        <v>1217</v>
      </c>
      <c r="D547" s="1225"/>
      <c r="E547" s="1225"/>
      <c r="F547" s="1225"/>
      <c r="G547" s="1225"/>
      <c r="H547" s="1225"/>
      <c r="I547" s="1225"/>
      <c r="J547" s="1225"/>
      <c r="K547" s="1225"/>
      <c r="L547" s="1225"/>
      <c r="M547" s="1225"/>
    </row>
    <row r="548" spans="1:13" ht="13.5" thickBot="1" x14ac:dyDescent="0.25">
      <c r="A548" s="519"/>
      <c r="B548" s="519"/>
      <c r="C548" s="519"/>
      <c r="D548" s="519"/>
      <c r="E548" s="519"/>
      <c r="F548" s="519"/>
      <c r="G548" s="519"/>
      <c r="H548" s="519"/>
      <c r="I548" s="519"/>
      <c r="J548" s="519"/>
      <c r="K548" s="519"/>
      <c r="L548" s="519"/>
    </row>
    <row r="549" spans="1:13" ht="13.5" thickTop="1" x14ac:dyDescent="0.2">
      <c r="A549" s="1162"/>
      <c r="B549" s="1163"/>
      <c r="C549" s="1163"/>
      <c r="D549" s="1164"/>
      <c r="E549" s="876" t="s">
        <v>1218</v>
      </c>
      <c r="F549" s="523"/>
      <c r="G549" s="523"/>
      <c r="H549" s="523"/>
      <c r="I549" s="876" t="s">
        <v>1219</v>
      </c>
      <c r="J549" s="523"/>
      <c r="K549" s="523"/>
      <c r="L549" s="525"/>
    </row>
    <row r="550" spans="1:13" x14ac:dyDescent="0.2">
      <c r="A550" s="1232" t="s">
        <v>771</v>
      </c>
      <c r="B550" s="1233"/>
      <c r="C550" s="1233"/>
      <c r="D550" s="1234"/>
      <c r="E550" s="877"/>
      <c r="F550" s="529"/>
      <c r="G550" s="529"/>
      <c r="H550" s="530" t="s">
        <v>1220</v>
      </c>
      <c r="I550" s="620"/>
      <c r="J550" s="529"/>
      <c r="K550" s="529"/>
      <c r="L550" s="538" t="s">
        <v>1220</v>
      </c>
    </row>
    <row r="551" spans="1:13" ht="13.5" thickBot="1" x14ac:dyDescent="0.25">
      <c r="A551" s="540" t="s">
        <v>776</v>
      </c>
      <c r="B551" s="854" t="s">
        <v>1210</v>
      </c>
      <c r="C551" s="1235" t="s">
        <v>5</v>
      </c>
      <c r="D551" s="1236"/>
      <c r="E551" s="623">
        <v>2006</v>
      </c>
      <c r="F551" s="226">
        <v>2007</v>
      </c>
      <c r="G551" s="226">
        <v>2008</v>
      </c>
      <c r="H551" s="543" t="s">
        <v>823</v>
      </c>
      <c r="I551" s="228">
        <v>2006</v>
      </c>
      <c r="J551" s="226">
        <v>2007</v>
      </c>
      <c r="K551" s="226">
        <v>2008</v>
      </c>
      <c r="L551" s="229" t="s">
        <v>823</v>
      </c>
    </row>
    <row r="552" spans="1:13" ht="13.5" thickTop="1" x14ac:dyDescent="0.2">
      <c r="A552" s="764" t="s">
        <v>778</v>
      </c>
      <c r="B552" s="765"/>
      <c r="C552" s="766"/>
      <c r="D552" s="767"/>
      <c r="E552" s="855"/>
      <c r="F552" s="768"/>
      <c r="G552" s="768"/>
      <c r="H552" s="769"/>
      <c r="I552" s="765"/>
      <c r="J552" s="768"/>
      <c r="K552" s="768"/>
      <c r="L552" s="770"/>
    </row>
    <row r="553" spans="1:13" x14ac:dyDescent="0.2">
      <c r="A553" s="771" t="s">
        <v>806</v>
      </c>
      <c r="B553" s="857">
        <v>940101</v>
      </c>
      <c r="C553" s="1231" t="s">
        <v>779</v>
      </c>
      <c r="D553" s="1227"/>
      <c r="E553" s="858">
        <v>386701.02500000002</v>
      </c>
      <c r="F553" s="577">
        <v>364881.11666666664</v>
      </c>
      <c r="G553" s="859">
        <v>373565.63666666666</v>
      </c>
      <c r="H553" s="860">
        <v>375049.25944444444</v>
      </c>
      <c r="I553" s="878">
        <v>1.0155466180683984E-2</v>
      </c>
      <c r="J553" s="870">
        <v>1.076513319979888E-2</v>
      </c>
      <c r="K553" s="870">
        <v>1.0542897754175249E-2</v>
      </c>
      <c r="L553" s="879">
        <v>1.0475675490399301E-2</v>
      </c>
    </row>
    <row r="554" spans="1:13" x14ac:dyDescent="0.2">
      <c r="A554" s="771" t="s">
        <v>807</v>
      </c>
      <c r="B554" s="857">
        <v>940201</v>
      </c>
      <c r="C554" s="1231" t="s">
        <v>780</v>
      </c>
      <c r="D554" s="1227"/>
      <c r="E554" s="858">
        <v>1347588.4899999998</v>
      </c>
      <c r="F554" s="577">
        <v>1547881.325</v>
      </c>
      <c r="G554" s="859">
        <v>1583562.54</v>
      </c>
      <c r="H554" s="860">
        <v>1493010.7849999999</v>
      </c>
      <c r="I554" s="878">
        <v>3.5390103596632548E-2</v>
      </c>
      <c r="J554" s="870">
        <v>4.5667336236335371E-2</v>
      </c>
      <c r="K554" s="870">
        <v>4.4691846111796781E-2</v>
      </c>
      <c r="L554" s="879">
        <v>4.1701979389304984E-2</v>
      </c>
    </row>
    <row r="555" spans="1:13" x14ac:dyDescent="0.2">
      <c r="A555" s="771" t="s">
        <v>807</v>
      </c>
      <c r="B555" s="857">
        <v>940202</v>
      </c>
      <c r="C555" s="1231" t="s">
        <v>781</v>
      </c>
      <c r="D555" s="1227"/>
      <c r="E555" s="858">
        <v>1669729.49</v>
      </c>
      <c r="F555" s="577">
        <v>1375912.2999999998</v>
      </c>
      <c r="G555" s="859">
        <v>1563625.56</v>
      </c>
      <c r="H555" s="860">
        <v>1536422.45</v>
      </c>
      <c r="I555" s="878">
        <v>4.385010711204014E-2</v>
      </c>
      <c r="J555" s="870">
        <v>4.0593712593444166E-2</v>
      </c>
      <c r="K555" s="870">
        <v>4.4129177811942977E-2</v>
      </c>
      <c r="L555" s="879">
        <v>4.2914530817113605E-2</v>
      </c>
    </row>
    <row r="556" spans="1:13" x14ac:dyDescent="0.2">
      <c r="A556" s="771" t="s">
        <v>807</v>
      </c>
      <c r="B556" s="857">
        <v>940203</v>
      </c>
      <c r="C556" s="1231" t="s">
        <v>782</v>
      </c>
      <c r="D556" s="1227"/>
      <c r="E556" s="858">
        <v>1070705.26</v>
      </c>
      <c r="F556" s="577">
        <v>818018.62</v>
      </c>
      <c r="G556" s="859">
        <v>1156080.8800000001</v>
      </c>
      <c r="H556" s="860">
        <v>1014934.9199999999</v>
      </c>
      <c r="I556" s="878">
        <v>2.8118650726127375E-2</v>
      </c>
      <c r="J556" s="870">
        <v>2.4134105608595708E-2</v>
      </c>
      <c r="K556" s="870">
        <v>3.2627311821704627E-2</v>
      </c>
      <c r="L556" s="879">
        <v>2.8348619809418125E-2</v>
      </c>
    </row>
    <row r="557" spans="1:13" x14ac:dyDescent="0.2">
      <c r="A557" s="771" t="s">
        <v>807</v>
      </c>
      <c r="B557" s="857">
        <v>940204</v>
      </c>
      <c r="C557" s="1231" t="s">
        <v>783</v>
      </c>
      <c r="D557" s="1227"/>
      <c r="E557" s="858">
        <v>1107416.3899999999</v>
      </c>
      <c r="F557" s="577">
        <v>1069248.6666666667</v>
      </c>
      <c r="G557" s="859">
        <v>1013129.0966666667</v>
      </c>
      <c r="H557" s="860">
        <v>1063264.7177777777</v>
      </c>
      <c r="I557" s="878">
        <v>2.9082751194104393E-2</v>
      </c>
      <c r="J557" s="870">
        <v>3.1546177082354784E-2</v>
      </c>
      <c r="K557" s="870">
        <v>2.8592877474615148E-2</v>
      </c>
      <c r="L557" s="879">
        <v>2.9698541893750669E-2</v>
      </c>
    </row>
    <row r="558" spans="1:13" x14ac:dyDescent="0.2">
      <c r="A558" s="771" t="s">
        <v>807</v>
      </c>
      <c r="B558" s="857">
        <v>940205</v>
      </c>
      <c r="C558" s="1231" t="s">
        <v>784</v>
      </c>
      <c r="D558" s="1227"/>
      <c r="E558" s="858">
        <v>282295.84999999998</v>
      </c>
      <c r="F558" s="577">
        <v>402385.6333333333</v>
      </c>
      <c r="G558" s="859">
        <v>430523.03333333333</v>
      </c>
      <c r="H558" s="860">
        <v>371734.83888888889</v>
      </c>
      <c r="I558" s="878">
        <v>7.4135980312502094E-3</v>
      </c>
      <c r="J558" s="870">
        <v>1.1871633643557325E-2</v>
      </c>
      <c r="K558" s="870">
        <v>1.2150368973313353E-2</v>
      </c>
      <c r="L558" s="879">
        <v>1.038309886665089E-2</v>
      </c>
    </row>
    <row r="559" spans="1:13" x14ac:dyDescent="0.2">
      <c r="A559" s="771" t="s">
        <v>809</v>
      </c>
      <c r="B559" s="857">
        <v>940801</v>
      </c>
      <c r="C559" s="1231" t="s">
        <v>785</v>
      </c>
      <c r="D559" s="1227"/>
      <c r="E559" s="858">
        <v>3215114.6599999997</v>
      </c>
      <c r="F559" s="577">
        <v>2876530.2633333327</v>
      </c>
      <c r="G559" s="859">
        <v>2587290.3933333335</v>
      </c>
      <c r="H559" s="860">
        <v>2892978.4388888888</v>
      </c>
      <c r="I559" s="878">
        <v>8.4434708174490294E-2</v>
      </c>
      <c r="J559" s="870">
        <v>8.4866631962006292E-2</v>
      </c>
      <c r="K559" s="870">
        <v>7.3019398466816154E-2</v>
      </c>
      <c r="L559" s="879">
        <v>8.080512776218704E-2</v>
      </c>
    </row>
    <row r="560" spans="1:13" x14ac:dyDescent="0.2">
      <c r="A560" s="771" t="s">
        <v>809</v>
      </c>
      <c r="B560" s="857">
        <v>940802</v>
      </c>
      <c r="C560" s="1231" t="s">
        <v>786</v>
      </c>
      <c r="D560" s="1227"/>
      <c r="E560" s="858">
        <v>3324049.85</v>
      </c>
      <c r="F560" s="577">
        <v>2533886.1533333333</v>
      </c>
      <c r="G560" s="859">
        <v>2921510.2333333339</v>
      </c>
      <c r="H560" s="860">
        <v>2926482.0788888894</v>
      </c>
      <c r="I560" s="878">
        <v>8.7295542685935895E-2</v>
      </c>
      <c r="J560" s="870">
        <v>7.4757559949802863E-2</v>
      </c>
      <c r="K560" s="870">
        <v>8.2451865628352675E-2</v>
      </c>
      <c r="L560" s="879">
        <v>8.174093353049347E-2</v>
      </c>
    </row>
    <row r="561" spans="1:12" x14ac:dyDescent="0.2">
      <c r="A561" s="771" t="s">
        <v>811</v>
      </c>
      <c r="B561" s="857">
        <v>940901</v>
      </c>
      <c r="C561" s="1231" t="s">
        <v>787</v>
      </c>
      <c r="D561" s="1227"/>
      <c r="E561" s="858">
        <v>1693671.34</v>
      </c>
      <c r="F561" s="577">
        <v>1366627.9433333331</v>
      </c>
      <c r="G561" s="859">
        <v>517358.51666666672</v>
      </c>
      <c r="H561" s="860">
        <v>1192552.5999999999</v>
      </c>
      <c r="I561" s="878">
        <v>4.4478863262810649E-2</v>
      </c>
      <c r="J561" s="870">
        <v>4.0319795058044783E-2</v>
      </c>
      <c r="K561" s="870">
        <v>1.460106982038999E-2</v>
      </c>
      <c r="L561" s="879">
        <v>3.3309741929199846E-2</v>
      </c>
    </row>
    <row r="562" spans="1:12" x14ac:dyDescent="0.2">
      <c r="A562" s="771" t="s">
        <v>811</v>
      </c>
      <c r="B562" s="857">
        <v>940902</v>
      </c>
      <c r="C562" s="1231" t="s">
        <v>788</v>
      </c>
      <c r="D562" s="1227"/>
      <c r="E562" s="858">
        <v>1138603.4500000002</v>
      </c>
      <c r="F562" s="577">
        <v>1273432.1299999999</v>
      </c>
      <c r="G562" s="859">
        <v>1625990.6433333335</v>
      </c>
      <c r="H562" s="860">
        <v>1346008.7411111111</v>
      </c>
      <c r="I562" s="878">
        <v>2.9901779623379865E-2</v>
      </c>
      <c r="J562" s="870">
        <v>3.7570227326608995E-2</v>
      </c>
      <c r="K562" s="870">
        <v>4.5889266622254642E-2</v>
      </c>
      <c r="L562" s="879">
        <v>3.7595996856539728E-2</v>
      </c>
    </row>
    <row r="563" spans="1:12" x14ac:dyDescent="0.2">
      <c r="A563" s="771" t="s">
        <v>811</v>
      </c>
      <c r="B563" s="857">
        <v>940903</v>
      </c>
      <c r="C563" s="1231" t="s">
        <v>789</v>
      </c>
      <c r="D563" s="1227"/>
      <c r="E563" s="858">
        <v>3265593.3</v>
      </c>
      <c r="F563" s="577">
        <v>3129574.146666667</v>
      </c>
      <c r="G563" s="859">
        <v>4787035.8266666671</v>
      </c>
      <c r="H563" s="860">
        <v>3727401.091111111</v>
      </c>
      <c r="I563" s="878">
        <v>8.5760368279391555E-2</v>
      </c>
      <c r="J563" s="870">
        <v>9.2332217285694712E-2</v>
      </c>
      <c r="K563" s="870">
        <v>0.13510136991308505</v>
      </c>
      <c r="L563" s="879">
        <v>0.10411177537286743</v>
      </c>
    </row>
    <row r="564" spans="1:12" x14ac:dyDescent="0.2">
      <c r="A564" s="771" t="s">
        <v>811</v>
      </c>
      <c r="B564" s="857">
        <v>940904</v>
      </c>
      <c r="C564" s="1231" t="s">
        <v>790</v>
      </c>
      <c r="D564" s="1227"/>
      <c r="E564" s="858">
        <v>1335119.49</v>
      </c>
      <c r="F564" s="577">
        <v>1036523.825</v>
      </c>
      <c r="G564" s="859">
        <v>1276577.05</v>
      </c>
      <c r="H564" s="860">
        <v>1216073.4550000001</v>
      </c>
      <c r="I564" s="878">
        <v>3.5062645173663677E-2</v>
      </c>
      <c r="J564" s="870">
        <v>3.0580691987641521E-2</v>
      </c>
      <c r="K564" s="870">
        <v>3.6027996133611184E-2</v>
      </c>
      <c r="L564" s="879">
        <v>3.3966713881635434E-2</v>
      </c>
    </row>
    <row r="565" spans="1:12" x14ac:dyDescent="0.2">
      <c r="A565" s="771" t="s">
        <v>811</v>
      </c>
      <c r="B565" s="857">
        <v>940905</v>
      </c>
      <c r="C565" s="1231" t="s">
        <v>791</v>
      </c>
      <c r="D565" s="1227"/>
      <c r="E565" s="858">
        <v>2591969.4200000004</v>
      </c>
      <c r="F565" s="577">
        <v>3148373.9216666664</v>
      </c>
      <c r="G565" s="859">
        <v>2693369.47</v>
      </c>
      <c r="H565" s="860">
        <v>2811237.6038888893</v>
      </c>
      <c r="I565" s="878">
        <v>6.8069790573161995E-2</v>
      </c>
      <c r="J565" s="870">
        <v>9.2886869397730776E-2</v>
      </c>
      <c r="K565" s="870">
        <v>7.6013198616994099E-2</v>
      </c>
      <c r="L565" s="879">
        <v>7.8521986440850525E-2</v>
      </c>
    </row>
    <row r="566" spans="1:12" x14ac:dyDescent="0.2">
      <c r="A566" s="771" t="s">
        <v>812</v>
      </c>
      <c r="B566" s="857">
        <v>941201</v>
      </c>
      <c r="C566" s="1231" t="s">
        <v>792</v>
      </c>
      <c r="D566" s="1227"/>
      <c r="E566" s="858">
        <v>3280226.55</v>
      </c>
      <c r="F566" s="577">
        <v>2227723.85</v>
      </c>
      <c r="G566" s="859">
        <v>2511775.75</v>
      </c>
      <c r="H566" s="860">
        <v>2673242.0500000003</v>
      </c>
      <c r="I566" s="878">
        <v>8.6144663809739563E-2</v>
      </c>
      <c r="J566" s="870">
        <v>6.57248152403761E-2</v>
      </c>
      <c r="K566" s="870">
        <v>7.0888198256030308E-2</v>
      </c>
      <c r="L566" s="879">
        <v>7.4667568373743151E-2</v>
      </c>
    </row>
    <row r="567" spans="1:12" x14ac:dyDescent="0.2">
      <c r="A567" s="771" t="s">
        <v>812</v>
      </c>
      <c r="B567" s="857">
        <v>941202</v>
      </c>
      <c r="C567" s="1231" t="s">
        <v>793</v>
      </c>
      <c r="D567" s="1227"/>
      <c r="E567" s="858">
        <v>507668.55</v>
      </c>
      <c r="F567" s="577">
        <v>543433.2666666666</v>
      </c>
      <c r="G567" s="859">
        <v>585106.91666666674</v>
      </c>
      <c r="H567" s="860">
        <v>545402.91111111117</v>
      </c>
      <c r="I567" s="878">
        <v>1.3332291504843762E-2</v>
      </c>
      <c r="J567" s="870">
        <v>1.6032979602539469E-2</v>
      </c>
      <c r="K567" s="870">
        <v>1.6513088443361745E-2</v>
      </c>
      <c r="L567" s="879">
        <v>1.5233902652633885E-2</v>
      </c>
    </row>
    <row r="568" spans="1:12" x14ac:dyDescent="0.2">
      <c r="A568" s="771" t="s">
        <v>812</v>
      </c>
      <c r="B568" s="857">
        <v>941203</v>
      </c>
      <c r="C568" s="1231" t="s">
        <v>794</v>
      </c>
      <c r="D568" s="1227"/>
      <c r="E568" s="858">
        <v>1717464.04</v>
      </c>
      <c r="F568" s="577">
        <v>1514985.3966666667</v>
      </c>
      <c r="G568" s="859">
        <v>1625779.8666666667</v>
      </c>
      <c r="H568" s="860">
        <v>1619409.7677777775</v>
      </c>
      <c r="I568" s="878">
        <v>4.5103702465647412E-2</v>
      </c>
      <c r="J568" s="870">
        <v>4.4696803550307446E-2</v>
      </c>
      <c r="K568" s="870">
        <v>4.5883318010745661E-2</v>
      </c>
      <c r="L568" s="879">
        <v>4.5232488229285002E-2</v>
      </c>
    </row>
    <row r="569" spans="1:12" x14ac:dyDescent="0.2">
      <c r="A569" s="771" t="s">
        <v>812</v>
      </c>
      <c r="B569" s="857">
        <v>941204</v>
      </c>
      <c r="C569" s="1231" t="s">
        <v>795</v>
      </c>
      <c r="D569" s="1227"/>
      <c r="E569" s="858">
        <v>1735925.44</v>
      </c>
      <c r="F569" s="577">
        <v>1367397.65</v>
      </c>
      <c r="G569" s="859">
        <v>1031990.87</v>
      </c>
      <c r="H569" s="860">
        <v>1378437.9866666666</v>
      </c>
      <c r="I569" s="878">
        <v>4.5588532117567984E-2</v>
      </c>
      <c r="J569" s="870">
        <v>4.0342503810054581E-2</v>
      </c>
      <c r="K569" s="870">
        <v>2.9125200922484103E-2</v>
      </c>
      <c r="L569" s="879">
        <v>3.850179321337481E-2</v>
      </c>
    </row>
    <row r="570" spans="1:12" x14ac:dyDescent="0.2">
      <c r="A570" s="771" t="s">
        <v>812</v>
      </c>
      <c r="B570" s="857">
        <v>941205</v>
      </c>
      <c r="C570" s="1231" t="s">
        <v>796</v>
      </c>
      <c r="D570" s="1227"/>
      <c r="E570" s="858">
        <v>1748482.44</v>
      </c>
      <c r="F570" s="577">
        <v>1629595.63</v>
      </c>
      <c r="G570" s="859">
        <v>1763213.3</v>
      </c>
      <c r="H570" s="860">
        <v>1713763.79</v>
      </c>
      <c r="I570" s="878">
        <v>4.5918301579210473E-2</v>
      </c>
      <c r="J570" s="870">
        <v>4.8078163592078199E-2</v>
      </c>
      <c r="K570" s="870">
        <v>4.9762011588044615E-2</v>
      </c>
      <c r="L570" s="879">
        <v>4.7867934355690006E-2</v>
      </c>
    </row>
    <row r="571" spans="1:12" x14ac:dyDescent="0.2">
      <c r="A571" s="771" t="s">
        <v>812</v>
      </c>
      <c r="B571" s="857">
        <v>941206</v>
      </c>
      <c r="C571" s="1231" t="s">
        <v>797</v>
      </c>
      <c r="D571" s="1227"/>
      <c r="E571" s="858">
        <v>465066.15</v>
      </c>
      <c r="F571" s="577">
        <v>474640.18333333335</v>
      </c>
      <c r="G571" s="859">
        <v>495440.03333333338</v>
      </c>
      <c r="H571" s="860">
        <v>478382.12222222221</v>
      </c>
      <c r="I571" s="878">
        <v>1.2213475664063483E-2</v>
      </c>
      <c r="J571" s="870">
        <v>1.400336866494542E-2</v>
      </c>
      <c r="K571" s="870">
        <v>1.3982478852623529E-2</v>
      </c>
      <c r="L571" s="879">
        <v>1.3361913792955683E-2</v>
      </c>
    </row>
    <row r="572" spans="1:12" x14ac:dyDescent="0.2">
      <c r="A572" s="771" t="s">
        <v>814</v>
      </c>
      <c r="B572" s="857">
        <v>941801</v>
      </c>
      <c r="C572" s="1231" t="s">
        <v>798</v>
      </c>
      <c r="D572" s="1227"/>
      <c r="E572" s="858">
        <v>337057.93</v>
      </c>
      <c r="F572" s="577">
        <v>363754.72166666662</v>
      </c>
      <c r="G572" s="859">
        <v>382043.95</v>
      </c>
      <c r="H572" s="860">
        <v>360952.20055555552</v>
      </c>
      <c r="I572" s="878">
        <v>8.8517489940616242E-3</v>
      </c>
      <c r="J572" s="870">
        <v>1.0731901027300173E-2</v>
      </c>
      <c r="K572" s="870">
        <v>1.0782175626194709E-2</v>
      </c>
      <c r="L572" s="879">
        <v>1.008192397491091E-2</v>
      </c>
    </row>
    <row r="573" spans="1:12" x14ac:dyDescent="0.2">
      <c r="A573" s="771" t="s">
        <v>814</v>
      </c>
      <c r="B573" s="857">
        <v>941802</v>
      </c>
      <c r="C573" s="1231" t="s">
        <v>799</v>
      </c>
      <c r="D573" s="1227"/>
      <c r="E573" s="858">
        <v>150750.79999999999</v>
      </c>
      <c r="F573" s="577">
        <v>177336.26166666666</v>
      </c>
      <c r="G573" s="859">
        <v>187304.07000000004</v>
      </c>
      <c r="H573" s="860">
        <v>171797.0438888889</v>
      </c>
      <c r="I573" s="878">
        <v>3.9589878281575666E-3</v>
      </c>
      <c r="J573" s="870">
        <v>5.2319738972407444E-3</v>
      </c>
      <c r="K573" s="870">
        <v>5.2861598207249918E-3</v>
      </c>
      <c r="L573" s="879">
        <v>4.7985432224442841E-3</v>
      </c>
    </row>
    <row r="574" spans="1:12" x14ac:dyDescent="0.2">
      <c r="A574" s="771" t="s">
        <v>814</v>
      </c>
      <c r="B574" s="857">
        <v>941803</v>
      </c>
      <c r="C574" s="1231" t="s">
        <v>800</v>
      </c>
      <c r="D574" s="1227"/>
      <c r="E574" s="858">
        <v>2877609.6999999997</v>
      </c>
      <c r="F574" s="577">
        <v>1932889.9149999998</v>
      </c>
      <c r="G574" s="859">
        <v>1920374.27</v>
      </c>
      <c r="H574" s="860">
        <v>2243624.6283333334</v>
      </c>
      <c r="I574" s="878">
        <v>7.5571219366584758E-2</v>
      </c>
      <c r="J574" s="870">
        <v>5.7026292798077846E-2</v>
      </c>
      <c r="K574" s="870">
        <v>5.4197462483479862E-2</v>
      </c>
      <c r="L574" s="879">
        <v>6.2667724137099076E-2</v>
      </c>
    </row>
    <row r="575" spans="1:12" x14ac:dyDescent="0.2">
      <c r="A575" s="771" t="s">
        <v>814</v>
      </c>
      <c r="B575" s="857">
        <v>941804</v>
      </c>
      <c r="C575" s="1231" t="s">
        <v>801</v>
      </c>
      <c r="D575" s="1227"/>
      <c r="E575" s="858">
        <v>1113845.165</v>
      </c>
      <c r="F575" s="577">
        <v>1249855.2583333333</v>
      </c>
      <c r="G575" s="859">
        <v>859197.69000000018</v>
      </c>
      <c r="H575" s="860">
        <v>1074299.371111111</v>
      </c>
      <c r="I575" s="878">
        <v>2.9251582417387879E-2</v>
      </c>
      <c r="J575" s="870">
        <v>3.6874635934418386E-2</v>
      </c>
      <c r="K575" s="870">
        <v>2.4248572425242695E-2</v>
      </c>
      <c r="L575" s="879">
        <v>3.0006755933795121E-2</v>
      </c>
    </row>
    <row r="576" spans="1:12" x14ac:dyDescent="0.2">
      <c r="A576" s="771" t="s">
        <v>816</v>
      </c>
      <c r="B576" s="857">
        <v>942101</v>
      </c>
      <c r="C576" s="1231" t="s">
        <v>802</v>
      </c>
      <c r="D576" s="1227"/>
      <c r="E576" s="858">
        <v>445599.75000000006</v>
      </c>
      <c r="F576" s="577">
        <v>456068.86</v>
      </c>
      <c r="G576" s="859">
        <v>455322.19333333336</v>
      </c>
      <c r="H576" s="860">
        <v>452330.2677777778</v>
      </c>
      <c r="I576" s="878">
        <v>1.1702252900018141E-2</v>
      </c>
      <c r="J576" s="870">
        <v>1.3455456590990374E-2</v>
      </c>
      <c r="K576" s="870">
        <v>1.2850259387759397E-2</v>
      </c>
      <c r="L576" s="879">
        <v>1.2634247316591017E-2</v>
      </c>
    </row>
    <row r="577" spans="1:14" x14ac:dyDescent="0.2">
      <c r="A577" s="771" t="s">
        <v>816</v>
      </c>
      <c r="B577" s="857">
        <v>942102</v>
      </c>
      <c r="C577" s="1231" t="s">
        <v>803</v>
      </c>
      <c r="D577" s="1227"/>
      <c r="E577" s="858">
        <v>247227.20499999999</v>
      </c>
      <c r="F577" s="577">
        <v>292774.67333333334</v>
      </c>
      <c r="G577" s="859">
        <v>269139.26666666666</v>
      </c>
      <c r="H577" s="860">
        <v>269713.71500000003</v>
      </c>
      <c r="I577" s="878">
        <v>6.4926321809530389E-3</v>
      </c>
      <c r="J577" s="870">
        <v>8.6377677879126719E-3</v>
      </c>
      <c r="K577" s="870">
        <v>7.5957408594096339E-3</v>
      </c>
      <c r="L577" s="879">
        <v>7.5334993537524118E-3</v>
      </c>
    </row>
    <row r="578" spans="1:14" ht="13.5" thickBot="1" x14ac:dyDescent="0.25">
      <c r="A578" s="771" t="s">
        <v>816</v>
      </c>
      <c r="B578" s="857">
        <v>942103</v>
      </c>
      <c r="C578" s="1231" t="s">
        <v>804</v>
      </c>
      <c r="D578" s="1227"/>
      <c r="E578" s="858">
        <v>1022634.83</v>
      </c>
      <c r="F578" s="577">
        <v>720982.81666666665</v>
      </c>
      <c r="G578" s="859">
        <v>816611.42333333346</v>
      </c>
      <c r="H578" s="860">
        <v>853409.69</v>
      </c>
      <c r="I578" s="878">
        <v>2.6856234558091777E-2</v>
      </c>
      <c r="J578" s="870">
        <v>2.1271246172142304E-2</v>
      </c>
      <c r="K578" s="870">
        <v>2.3046688174846994E-2</v>
      </c>
      <c r="L578" s="879">
        <v>2.3836983403313566E-2</v>
      </c>
    </row>
    <row r="579" spans="1:14" ht="13.5" thickTop="1" x14ac:dyDescent="0.2">
      <c r="A579" s="764" t="s">
        <v>805</v>
      </c>
      <c r="B579" s="765"/>
      <c r="C579" s="766"/>
      <c r="D579" s="767"/>
      <c r="E579" s="855"/>
      <c r="F579" s="768"/>
      <c r="G579" s="768"/>
      <c r="H579" s="769"/>
      <c r="I579" s="765"/>
      <c r="J579" s="768"/>
      <c r="K579" s="768"/>
      <c r="L579" s="770"/>
    </row>
    <row r="580" spans="1:14" x14ac:dyDescent="0.2">
      <c r="A580" s="771" t="s">
        <v>806</v>
      </c>
      <c r="B580" s="772"/>
      <c r="C580" s="1152" t="s">
        <v>779</v>
      </c>
      <c r="D580" s="1153"/>
      <c r="E580" s="858">
        <v>386701.02500000002</v>
      </c>
      <c r="F580" s="859">
        <v>364881.11666666664</v>
      </c>
      <c r="G580" s="859">
        <v>373565.63666666666</v>
      </c>
      <c r="H580" s="860">
        <v>375049.25944444444</v>
      </c>
      <c r="I580" s="878">
        <v>1.0155466180683984E-2</v>
      </c>
      <c r="J580" s="870">
        <v>1.076513319979888E-2</v>
      </c>
      <c r="K580" s="870">
        <v>1.0542897754175249E-2</v>
      </c>
      <c r="L580" s="879">
        <v>1.0475675490399301E-2</v>
      </c>
    </row>
    <row r="581" spans="1:14" x14ac:dyDescent="0.2">
      <c r="A581" s="771" t="s">
        <v>807</v>
      </c>
      <c r="B581" s="772"/>
      <c r="C581" s="1226" t="s">
        <v>808</v>
      </c>
      <c r="D581" s="1227"/>
      <c r="E581" s="858">
        <v>5477735.4799999986</v>
      </c>
      <c r="F581" s="859">
        <v>5213446.5449999999</v>
      </c>
      <c r="G581" s="859">
        <v>5746921.1100000003</v>
      </c>
      <c r="H581" s="860">
        <v>5479367.7116666669</v>
      </c>
      <c r="I581" s="878">
        <v>0.14385521066015466</v>
      </c>
      <c r="J581" s="870">
        <v>0.15381296516428733</v>
      </c>
      <c r="K581" s="870">
        <v>0.16219158219337287</v>
      </c>
      <c r="L581" s="879">
        <v>0.15304677077623827</v>
      </c>
    </row>
    <row r="582" spans="1:14" x14ac:dyDescent="0.2">
      <c r="A582" s="771" t="s">
        <v>809</v>
      </c>
      <c r="B582" s="772"/>
      <c r="C582" s="1226" t="s">
        <v>810</v>
      </c>
      <c r="D582" s="1227"/>
      <c r="E582" s="858">
        <v>6539164.5099999998</v>
      </c>
      <c r="F582" s="859">
        <v>5410416.416666666</v>
      </c>
      <c r="G582" s="859">
        <v>5508800.6266666669</v>
      </c>
      <c r="H582" s="860">
        <v>5819460.5177777782</v>
      </c>
      <c r="I582" s="878">
        <v>0.1717302508604262</v>
      </c>
      <c r="J582" s="870">
        <v>0.15962419191180915</v>
      </c>
      <c r="K582" s="870">
        <v>0.15547126409516882</v>
      </c>
      <c r="L582" s="879">
        <v>0.16254606129268051</v>
      </c>
    </row>
    <row r="583" spans="1:14" x14ac:dyDescent="0.2">
      <c r="A583" s="771" t="s">
        <v>811</v>
      </c>
      <c r="B583" s="772"/>
      <c r="C583" s="1226" t="s">
        <v>790</v>
      </c>
      <c r="D583" s="1227"/>
      <c r="E583" s="858">
        <v>10024957</v>
      </c>
      <c r="F583" s="859">
        <v>9954531.9666666668</v>
      </c>
      <c r="G583" s="859">
        <v>10900331.506666668</v>
      </c>
      <c r="H583" s="860">
        <v>10293273.491111111</v>
      </c>
      <c r="I583" s="878">
        <v>0.26327344691240773</v>
      </c>
      <c r="J583" s="870">
        <v>0.29368980105572079</v>
      </c>
      <c r="K583" s="870">
        <v>0.30763290110633501</v>
      </c>
      <c r="L583" s="879">
        <v>0.28750621448109298</v>
      </c>
    </row>
    <row r="584" spans="1:14" x14ac:dyDescent="0.2">
      <c r="A584" s="771" t="s">
        <v>812</v>
      </c>
      <c r="B584" s="772"/>
      <c r="C584" s="1226" t="s">
        <v>813</v>
      </c>
      <c r="D584" s="1227"/>
      <c r="E584" s="858">
        <v>9454833.1699999999</v>
      </c>
      <c r="F584" s="859">
        <v>7757775.9766666675</v>
      </c>
      <c r="G584" s="859">
        <v>8013306.7366666663</v>
      </c>
      <c r="H584" s="860">
        <v>8408638.6277777776</v>
      </c>
      <c r="I584" s="878">
        <v>0.24830096714107269</v>
      </c>
      <c r="J584" s="870">
        <v>0.22887863446030121</v>
      </c>
      <c r="K584" s="870">
        <v>0.22615429607328993</v>
      </c>
      <c r="L584" s="879">
        <v>0.23486560061768252</v>
      </c>
    </row>
    <row r="585" spans="1:14" x14ac:dyDescent="0.2">
      <c r="A585" s="771" t="s">
        <v>814</v>
      </c>
      <c r="B585" s="772"/>
      <c r="C585" s="1226" t="s">
        <v>815</v>
      </c>
      <c r="D585" s="1227"/>
      <c r="E585" s="858">
        <v>4479263.5949999997</v>
      </c>
      <c r="F585" s="859">
        <v>3723836.1566666663</v>
      </c>
      <c r="G585" s="859">
        <v>3348919.9800000004</v>
      </c>
      <c r="H585" s="860">
        <v>3850673.2438888885</v>
      </c>
      <c r="I585" s="878">
        <v>0.11763353860619183</v>
      </c>
      <c r="J585" s="870">
        <v>0.10986480365703716</v>
      </c>
      <c r="K585" s="870">
        <v>9.4514370355642252E-2</v>
      </c>
      <c r="L585" s="879">
        <v>0.10755494726824939</v>
      </c>
    </row>
    <row r="586" spans="1:14" ht="13.5" thickBot="1" x14ac:dyDescent="0.25">
      <c r="A586" s="540" t="s">
        <v>816</v>
      </c>
      <c r="B586" s="772"/>
      <c r="C586" s="1154" t="s">
        <v>802</v>
      </c>
      <c r="D586" s="1155"/>
      <c r="E586" s="858">
        <v>1715461.7850000001</v>
      </c>
      <c r="F586" s="859">
        <v>1469826.35</v>
      </c>
      <c r="G586" s="859">
        <v>1541072.8833333333</v>
      </c>
      <c r="H586" s="860">
        <v>1575453.6727777778</v>
      </c>
      <c r="I586" s="878">
        <v>4.5051119639062956E-2</v>
      </c>
      <c r="J586" s="870">
        <v>4.336447055104535E-2</v>
      </c>
      <c r="K586" s="870">
        <v>4.3492688422016021E-2</v>
      </c>
      <c r="L586" s="879">
        <v>4.4004730073656989E-2</v>
      </c>
    </row>
    <row r="587" spans="1:14" ht="13.5" thickTop="1" x14ac:dyDescent="0.2">
      <c r="A587" s="764" t="s">
        <v>817</v>
      </c>
      <c r="B587" s="765"/>
      <c r="C587" s="766"/>
      <c r="D587" s="767"/>
      <c r="E587" s="855"/>
      <c r="F587" s="768"/>
      <c r="G587" s="768"/>
      <c r="H587" s="769"/>
      <c r="I587" s="765"/>
      <c r="J587" s="768"/>
      <c r="K587" s="768"/>
      <c r="L587" s="770"/>
    </row>
    <row r="588" spans="1:14" ht="13.5" thickBot="1" x14ac:dyDescent="0.25">
      <c r="A588" s="1228" t="s">
        <v>817</v>
      </c>
      <c r="B588" s="1229"/>
      <c r="C588" s="1229"/>
      <c r="D588" s="1230"/>
      <c r="E588" s="864">
        <v>38078116.564999998</v>
      </c>
      <c r="F588" s="865">
        <v>33894714.528333336</v>
      </c>
      <c r="G588" s="865">
        <v>35432918.479999997</v>
      </c>
      <c r="H588" s="880">
        <v>35801916.524444446</v>
      </c>
      <c r="I588" s="881">
        <v>1</v>
      </c>
      <c r="J588" s="874">
        <v>0.99999999999999989</v>
      </c>
      <c r="K588" s="874">
        <v>1.0000000000000002</v>
      </c>
      <c r="L588" s="882">
        <v>1</v>
      </c>
    </row>
    <row r="589" spans="1:14" ht="13.5" thickTop="1" x14ac:dyDescent="0.2"/>
    <row r="590" spans="1:14" ht="15" x14ac:dyDescent="0.25">
      <c r="A590" s="1028" t="s">
        <v>1247</v>
      </c>
      <c r="B590" s="1028"/>
      <c r="C590" s="1225" t="s">
        <v>1221</v>
      </c>
      <c r="D590" s="1225"/>
      <c r="E590" s="1225"/>
      <c r="F590" s="1225"/>
      <c r="G590" s="1225"/>
      <c r="H590" s="1225"/>
      <c r="I590" s="1225"/>
      <c r="J590" s="1225"/>
      <c r="K590" s="1225"/>
      <c r="L590" s="1225"/>
      <c r="M590" s="1225"/>
      <c r="N590" s="1225"/>
    </row>
    <row r="591" spans="1:14" ht="13.5" thickBot="1" x14ac:dyDescent="0.25"/>
    <row r="592" spans="1:14" ht="13.5" thickTop="1" x14ac:dyDescent="0.2">
      <c r="A592" s="1112"/>
      <c r="B592" s="1113"/>
      <c r="C592" s="1113"/>
      <c r="D592" s="1114"/>
      <c r="E592" s="6" t="s">
        <v>1218</v>
      </c>
      <c r="F592" s="142"/>
      <c r="G592" s="6" t="s">
        <v>548</v>
      </c>
      <c r="H592" s="142"/>
      <c r="I592" s="103"/>
      <c r="J592" s="883" t="s">
        <v>1222</v>
      </c>
    </row>
    <row r="593" spans="1:10" x14ac:dyDescent="0.2">
      <c r="A593" s="1115"/>
      <c r="B593" s="1116"/>
      <c r="C593" s="1116"/>
      <c r="D593" s="1072"/>
      <c r="E593" s="151" t="s">
        <v>1224</v>
      </c>
      <c r="F593" s="204" t="s">
        <v>1225</v>
      </c>
      <c r="G593" s="151" t="s">
        <v>1224</v>
      </c>
      <c r="H593" s="204" t="s">
        <v>1225</v>
      </c>
      <c r="I593" s="170" t="s">
        <v>1224</v>
      </c>
      <c r="J593" s="110" t="s">
        <v>1226</v>
      </c>
    </row>
    <row r="594" spans="1:10" ht="13.5" thickBot="1" x14ac:dyDescent="0.25">
      <c r="A594" s="1188"/>
      <c r="B594" s="1017"/>
      <c r="C594" s="1017"/>
      <c r="D594" s="1018"/>
      <c r="E594" s="27" t="s">
        <v>779</v>
      </c>
      <c r="F594" s="26" t="s">
        <v>779</v>
      </c>
      <c r="G594" s="27" t="s">
        <v>779</v>
      </c>
      <c r="H594" s="26" t="s">
        <v>779</v>
      </c>
      <c r="I594" s="27" t="s">
        <v>224</v>
      </c>
      <c r="J594" s="30" t="s">
        <v>1228</v>
      </c>
    </row>
    <row r="595" spans="1:10" ht="13.5" thickTop="1" x14ac:dyDescent="0.2">
      <c r="A595" s="1115" t="s">
        <v>1223</v>
      </c>
      <c r="B595" s="1116"/>
      <c r="C595" s="1116"/>
      <c r="D595" s="1072"/>
      <c r="E595" s="241">
        <v>1766567.34</v>
      </c>
      <c r="F595" s="240">
        <v>6765794.0500000007</v>
      </c>
      <c r="G595" s="177">
        <v>4.9342814896343394E-2</v>
      </c>
      <c r="H595" s="257">
        <v>2.8029378400870983E-2</v>
      </c>
      <c r="I595" s="177">
        <v>0.26110273634474579</v>
      </c>
      <c r="J595" s="410">
        <v>1.7603963309728667</v>
      </c>
    </row>
    <row r="596" spans="1:10" x14ac:dyDescent="0.2">
      <c r="A596" s="1115" t="s">
        <v>1227</v>
      </c>
      <c r="B596" s="1116"/>
      <c r="C596" s="1116"/>
      <c r="D596" s="1072"/>
      <c r="E596" s="241">
        <v>2315112.2899999996</v>
      </c>
      <c r="F596" s="240">
        <v>29703569.380000003</v>
      </c>
      <c r="G596" s="177">
        <v>6.4664479300132222E-2</v>
      </c>
      <c r="H596" s="257">
        <v>0.12305615273768859</v>
      </c>
      <c r="I596" s="177">
        <v>7.7940541770673874E-2</v>
      </c>
      <c r="J596" s="410">
        <v>0.52548757507455646</v>
      </c>
    </row>
    <row r="597" spans="1:10" x14ac:dyDescent="0.2">
      <c r="A597" s="1115" t="s">
        <v>1229</v>
      </c>
      <c r="B597" s="1116"/>
      <c r="C597" s="1116"/>
      <c r="D597" s="1072"/>
      <c r="E597" s="241">
        <v>8080524.916666667</v>
      </c>
      <c r="F597" s="240">
        <v>31023360.260000002</v>
      </c>
      <c r="G597" s="177">
        <v>0.22570090378121332</v>
      </c>
      <c r="H597" s="257">
        <v>0.12852379152659593</v>
      </c>
      <c r="I597" s="177">
        <v>0.26046581830419252</v>
      </c>
      <c r="J597" s="410">
        <v>1.7561021278656268</v>
      </c>
    </row>
    <row r="598" spans="1:10" x14ac:dyDescent="0.2">
      <c r="A598" s="1115" t="s">
        <v>1230</v>
      </c>
      <c r="B598" s="1116"/>
      <c r="C598" s="1116"/>
      <c r="D598" s="1072"/>
      <c r="E598" s="241">
        <v>1074803.3333333333</v>
      </c>
      <c r="F598" s="240">
        <v>6102764.1666666651</v>
      </c>
      <c r="G598" s="177">
        <v>3.0020832337271403E-2</v>
      </c>
      <c r="H598" s="257">
        <v>2.5282573612889679E-2</v>
      </c>
      <c r="I598" s="177">
        <v>0.17611746152733798</v>
      </c>
      <c r="J598" s="410">
        <v>1.1874120410734625</v>
      </c>
    </row>
    <row r="599" spans="1:10" x14ac:dyDescent="0.2">
      <c r="A599" s="1115" t="s">
        <v>1024</v>
      </c>
      <c r="B599" s="1116"/>
      <c r="C599" s="1116"/>
      <c r="D599" s="1072"/>
      <c r="E599" s="241">
        <v>9743295.7366666682</v>
      </c>
      <c r="F599" s="240">
        <v>95748471.683333337</v>
      </c>
      <c r="G599" s="177">
        <v>0.2721445297492453</v>
      </c>
      <c r="H599" s="257">
        <v>0.39666743094511281</v>
      </c>
      <c r="I599" s="177">
        <v>0.1017592820582081</v>
      </c>
      <c r="J599" s="410">
        <v>0.68607732452554737</v>
      </c>
    </row>
    <row r="600" spans="1:10" x14ac:dyDescent="0.2">
      <c r="A600" s="1115" t="s">
        <v>1231</v>
      </c>
      <c r="B600" s="1116"/>
      <c r="C600" s="1116"/>
      <c r="D600" s="1072"/>
      <c r="E600" s="241">
        <v>2844088.1644444447</v>
      </c>
      <c r="F600" s="240">
        <v>22925461.695555557</v>
      </c>
      <c r="G600" s="177">
        <v>7.9439550743117038E-2</v>
      </c>
      <c r="H600" s="257">
        <v>9.4975761326846764E-2</v>
      </c>
      <c r="I600" s="177">
        <v>0.12405805397567254</v>
      </c>
      <c r="J600" s="410">
        <v>0.83641920457721974</v>
      </c>
    </row>
    <row r="601" spans="1:10" x14ac:dyDescent="0.2">
      <c r="A601" s="1115" t="s">
        <v>1132</v>
      </c>
      <c r="B601" s="1116"/>
      <c r="C601" s="1116"/>
      <c r="D601" s="1072"/>
      <c r="E601" s="241">
        <v>4611309.6400000006</v>
      </c>
      <c r="F601" s="240">
        <v>20757072.540000003</v>
      </c>
      <c r="G601" s="177">
        <v>0.12880063660423152</v>
      </c>
      <c r="H601" s="257">
        <v>8.5992543730767007E-2</v>
      </c>
      <c r="I601" s="177">
        <v>0.22215606902725599</v>
      </c>
      <c r="J601" s="410">
        <v>1.497811682458096</v>
      </c>
    </row>
    <row r="602" spans="1:10" x14ac:dyDescent="0.2">
      <c r="A602" s="1115" t="s">
        <v>1232</v>
      </c>
      <c r="B602" s="1116"/>
      <c r="C602" s="1116"/>
      <c r="D602" s="1072"/>
      <c r="E602" s="241">
        <v>5366215.1033333335</v>
      </c>
      <c r="F602" s="240">
        <v>28355742.86333333</v>
      </c>
      <c r="G602" s="177">
        <v>0.14988625258844585</v>
      </c>
      <c r="H602" s="257">
        <v>0.11747236771922827</v>
      </c>
      <c r="I602" s="177">
        <v>0.1892461477449903</v>
      </c>
      <c r="J602" s="410">
        <v>1.2759277394211572</v>
      </c>
    </row>
    <row r="603" spans="1:10" ht="13.5" thickBot="1" x14ac:dyDescent="0.25">
      <c r="A603" s="1186" t="s">
        <v>8</v>
      </c>
      <c r="B603" s="1224"/>
      <c r="C603" s="1224"/>
      <c r="D603" s="1187"/>
      <c r="E603" s="884">
        <v>35801916.524444446</v>
      </c>
      <c r="F603" s="885">
        <v>241382236.6388889</v>
      </c>
      <c r="G603" s="726">
        <v>1</v>
      </c>
      <c r="H603" s="779">
        <v>1</v>
      </c>
      <c r="I603" s="726">
        <v>0.14832042748035598</v>
      </c>
      <c r="J603" s="412">
        <v>1</v>
      </c>
    </row>
    <row r="604" spans="1:10" ht="13.5" thickTop="1" x14ac:dyDescent="0.2"/>
  </sheetData>
  <mergeCells count="561">
    <mergeCell ref="A9:D9"/>
    <mergeCell ref="A10:D10"/>
    <mergeCell ref="C11:D11"/>
    <mergeCell ref="C13:D13"/>
    <mergeCell ref="C14:D14"/>
    <mergeCell ref="C15:D15"/>
    <mergeCell ref="A1:B1"/>
    <mergeCell ref="C1:M1"/>
    <mergeCell ref="A5:D5"/>
    <mergeCell ref="A6:D6"/>
    <mergeCell ref="A7:D7"/>
    <mergeCell ref="A8:D8"/>
    <mergeCell ref="C22:D22"/>
    <mergeCell ref="C23:D23"/>
    <mergeCell ref="C24:D24"/>
    <mergeCell ref="C25:D25"/>
    <mergeCell ref="C26:D26"/>
    <mergeCell ref="C27:D27"/>
    <mergeCell ref="C16:D16"/>
    <mergeCell ref="C17:D17"/>
    <mergeCell ref="C18:D18"/>
    <mergeCell ref="C19:D19"/>
    <mergeCell ref="C20:D20"/>
    <mergeCell ref="C21:D21"/>
    <mergeCell ref="C34:D34"/>
    <mergeCell ref="C35:D35"/>
    <mergeCell ref="C36:D36"/>
    <mergeCell ref="C37:D37"/>
    <mergeCell ref="C38:D38"/>
    <mergeCell ref="C40:D40"/>
    <mergeCell ref="C28:D28"/>
    <mergeCell ref="C29:D29"/>
    <mergeCell ref="C30:D30"/>
    <mergeCell ref="C31:D31"/>
    <mergeCell ref="C32:D32"/>
    <mergeCell ref="C33:D33"/>
    <mergeCell ref="A48:D48"/>
    <mergeCell ref="A52:D52"/>
    <mergeCell ref="A53:D53"/>
    <mergeCell ref="A54:D54"/>
    <mergeCell ref="A55:D55"/>
    <mergeCell ref="A56:D56"/>
    <mergeCell ref="C41:D41"/>
    <mergeCell ref="C42:D42"/>
    <mergeCell ref="C43:D43"/>
    <mergeCell ref="C44:D44"/>
    <mergeCell ref="C45:D45"/>
    <mergeCell ref="C46:D46"/>
    <mergeCell ref="C64:D64"/>
    <mergeCell ref="C65:D65"/>
    <mergeCell ref="C66:D66"/>
    <mergeCell ref="C67:D67"/>
    <mergeCell ref="C68:D68"/>
    <mergeCell ref="C69:D69"/>
    <mergeCell ref="A57:D57"/>
    <mergeCell ref="C58:D58"/>
    <mergeCell ref="C60:D60"/>
    <mergeCell ref="C61:D61"/>
    <mergeCell ref="C62:D62"/>
    <mergeCell ref="C63:D63"/>
    <mergeCell ref="C74:D74"/>
    <mergeCell ref="C75:D75"/>
    <mergeCell ref="C76:D76"/>
    <mergeCell ref="C77:D77"/>
    <mergeCell ref="C78:D78"/>
    <mergeCell ref="C79:D79"/>
    <mergeCell ref="C70:D70"/>
    <mergeCell ref="C71:D71"/>
    <mergeCell ref="C72:D72"/>
    <mergeCell ref="C73:D73"/>
    <mergeCell ref="C87:D87"/>
    <mergeCell ref="C88:D88"/>
    <mergeCell ref="C89:D89"/>
    <mergeCell ref="C90:D90"/>
    <mergeCell ref="C91:D91"/>
    <mergeCell ref="C92:D92"/>
    <mergeCell ref="C80:D80"/>
    <mergeCell ref="C81:D81"/>
    <mergeCell ref="C82:D82"/>
    <mergeCell ref="C83:D83"/>
    <mergeCell ref="C84:D84"/>
    <mergeCell ref="C85:D85"/>
    <mergeCell ref="A101:D101"/>
    <mergeCell ref="A102:D102"/>
    <mergeCell ref="A103:D103"/>
    <mergeCell ref="A104:D104"/>
    <mergeCell ref="C105:D105"/>
    <mergeCell ref="C107:D107"/>
    <mergeCell ref="C93:D93"/>
    <mergeCell ref="A95:D95"/>
    <mergeCell ref="A99:D99"/>
    <mergeCell ref="A100:D100"/>
    <mergeCell ref="C114:D114"/>
    <mergeCell ref="C115:D115"/>
    <mergeCell ref="C116:D116"/>
    <mergeCell ref="C117:D117"/>
    <mergeCell ref="C118:D118"/>
    <mergeCell ref="C119:D119"/>
    <mergeCell ref="C108:D108"/>
    <mergeCell ref="C109:D109"/>
    <mergeCell ref="C110:D110"/>
    <mergeCell ref="C111:D111"/>
    <mergeCell ref="C112:D112"/>
    <mergeCell ref="C113:D113"/>
    <mergeCell ref="C126:D126"/>
    <mergeCell ref="C127:D127"/>
    <mergeCell ref="C128:D128"/>
    <mergeCell ref="C129:D129"/>
    <mergeCell ref="C130:D130"/>
    <mergeCell ref="C131:D131"/>
    <mergeCell ref="C120:D120"/>
    <mergeCell ref="C121:D121"/>
    <mergeCell ref="C122:D122"/>
    <mergeCell ref="C123:D123"/>
    <mergeCell ref="C124:D124"/>
    <mergeCell ref="C125:D125"/>
    <mergeCell ref="C139:D139"/>
    <mergeCell ref="C140:D140"/>
    <mergeCell ref="A142:D142"/>
    <mergeCell ref="A144:B144"/>
    <mergeCell ref="C144:M144"/>
    <mergeCell ref="A145:B145"/>
    <mergeCell ref="C145:M145"/>
    <mergeCell ref="C132:D132"/>
    <mergeCell ref="C134:D134"/>
    <mergeCell ref="C135:D135"/>
    <mergeCell ref="C136:D136"/>
    <mergeCell ref="C137:D137"/>
    <mergeCell ref="C138:D138"/>
    <mergeCell ref="B154:G154"/>
    <mergeCell ref="B155:G155"/>
    <mergeCell ref="B156:G156"/>
    <mergeCell ref="B157:G157"/>
    <mergeCell ref="B158:G158"/>
    <mergeCell ref="B159:G159"/>
    <mergeCell ref="A147:G147"/>
    <mergeCell ref="B148:G148"/>
    <mergeCell ref="B150:G150"/>
    <mergeCell ref="B151:G151"/>
    <mergeCell ref="B152:G152"/>
    <mergeCell ref="B153:G153"/>
    <mergeCell ref="B166:G166"/>
    <mergeCell ref="B167:G167"/>
    <mergeCell ref="B168:G168"/>
    <mergeCell ref="B169:G169"/>
    <mergeCell ref="B170:G170"/>
    <mergeCell ref="B171:G171"/>
    <mergeCell ref="B160:G160"/>
    <mergeCell ref="B161:G161"/>
    <mergeCell ref="B162:G162"/>
    <mergeCell ref="B163:G163"/>
    <mergeCell ref="B164:G164"/>
    <mergeCell ref="B165:G165"/>
    <mergeCell ref="B178:G178"/>
    <mergeCell ref="B179:G179"/>
    <mergeCell ref="B180:G180"/>
    <mergeCell ref="B181:G181"/>
    <mergeCell ref="B182:G182"/>
    <mergeCell ref="B184:G184"/>
    <mergeCell ref="B172:G172"/>
    <mergeCell ref="B173:G173"/>
    <mergeCell ref="B174:G174"/>
    <mergeCell ref="B175:G175"/>
    <mergeCell ref="B176:G176"/>
    <mergeCell ref="B177:G177"/>
    <mergeCell ref="B191:G191"/>
    <mergeCell ref="B192:G192"/>
    <mergeCell ref="B193:G193"/>
    <mergeCell ref="B194:G194"/>
    <mergeCell ref="B195:G195"/>
    <mergeCell ref="B196:G196"/>
    <mergeCell ref="B185:G185"/>
    <mergeCell ref="B186:G186"/>
    <mergeCell ref="B187:G187"/>
    <mergeCell ref="B188:G188"/>
    <mergeCell ref="B189:G189"/>
    <mergeCell ref="B190:G190"/>
    <mergeCell ref="B203:G203"/>
    <mergeCell ref="B204:G204"/>
    <mergeCell ref="B205:G205"/>
    <mergeCell ref="B206:G206"/>
    <mergeCell ref="B207:G207"/>
    <mergeCell ref="B208:G208"/>
    <mergeCell ref="B197:G197"/>
    <mergeCell ref="B198:G198"/>
    <mergeCell ref="B199:G199"/>
    <mergeCell ref="B200:G200"/>
    <mergeCell ref="B201:G201"/>
    <mergeCell ref="B202:G202"/>
    <mergeCell ref="B216:G216"/>
    <mergeCell ref="B217:G217"/>
    <mergeCell ref="B218:G218"/>
    <mergeCell ref="B219:G219"/>
    <mergeCell ref="B220:G220"/>
    <mergeCell ref="B221:G221"/>
    <mergeCell ref="B209:G209"/>
    <mergeCell ref="B210:G210"/>
    <mergeCell ref="B212:G212"/>
    <mergeCell ref="B213:G213"/>
    <mergeCell ref="B214:G214"/>
    <mergeCell ref="B215:G215"/>
    <mergeCell ref="B228:G228"/>
    <mergeCell ref="B229:G229"/>
    <mergeCell ref="B230:G230"/>
    <mergeCell ref="B232:G232"/>
    <mergeCell ref="B233:G233"/>
    <mergeCell ref="B234:G234"/>
    <mergeCell ref="B222:G222"/>
    <mergeCell ref="B223:G223"/>
    <mergeCell ref="B224:G224"/>
    <mergeCell ref="B225:G225"/>
    <mergeCell ref="B226:G226"/>
    <mergeCell ref="B227:G227"/>
    <mergeCell ref="A243:B243"/>
    <mergeCell ref="C243:M243"/>
    <mergeCell ref="A245:G245"/>
    <mergeCell ref="A246:G246"/>
    <mergeCell ref="B247:G247"/>
    <mergeCell ref="B249:G249"/>
    <mergeCell ref="B235:G235"/>
    <mergeCell ref="B236:G236"/>
    <mergeCell ref="B237:G237"/>
    <mergeCell ref="A239:G239"/>
    <mergeCell ref="A240:G240"/>
    <mergeCell ref="A242:B242"/>
    <mergeCell ref="C242:M242"/>
    <mergeCell ref="B256:G256"/>
    <mergeCell ref="B257:G257"/>
    <mergeCell ref="B258:G258"/>
    <mergeCell ref="B259:G259"/>
    <mergeCell ref="B260:G260"/>
    <mergeCell ref="B261:G261"/>
    <mergeCell ref="B250:G250"/>
    <mergeCell ref="B251:G251"/>
    <mergeCell ref="B252:G252"/>
    <mergeCell ref="B253:G253"/>
    <mergeCell ref="B254:G254"/>
    <mergeCell ref="B255:G255"/>
    <mergeCell ref="B268:G268"/>
    <mergeCell ref="B269:G269"/>
    <mergeCell ref="B270:G270"/>
    <mergeCell ref="B271:G271"/>
    <mergeCell ref="B272:G272"/>
    <mergeCell ref="B273:G273"/>
    <mergeCell ref="B262:G262"/>
    <mergeCell ref="B263:G263"/>
    <mergeCell ref="B264:G264"/>
    <mergeCell ref="B265:G265"/>
    <mergeCell ref="B266:G266"/>
    <mergeCell ref="B267:G267"/>
    <mergeCell ref="B281:G281"/>
    <mergeCell ref="B282:G282"/>
    <mergeCell ref="B283:G283"/>
    <mergeCell ref="B284:G284"/>
    <mergeCell ref="B285:G285"/>
    <mergeCell ref="B286:G286"/>
    <mergeCell ref="B274:G274"/>
    <mergeCell ref="B276:G276"/>
    <mergeCell ref="B277:G277"/>
    <mergeCell ref="B278:G278"/>
    <mergeCell ref="B279:G279"/>
    <mergeCell ref="B280:G280"/>
    <mergeCell ref="B293:G293"/>
    <mergeCell ref="B294:G294"/>
    <mergeCell ref="B295:G295"/>
    <mergeCell ref="B296:G296"/>
    <mergeCell ref="B297:G297"/>
    <mergeCell ref="B298:G298"/>
    <mergeCell ref="B287:G287"/>
    <mergeCell ref="B288:G288"/>
    <mergeCell ref="B289:G289"/>
    <mergeCell ref="B290:G290"/>
    <mergeCell ref="B291:G291"/>
    <mergeCell ref="B292:G292"/>
    <mergeCell ref="B306:G306"/>
    <mergeCell ref="B307:G307"/>
    <mergeCell ref="B308:G308"/>
    <mergeCell ref="B309:G309"/>
    <mergeCell ref="B310:G310"/>
    <mergeCell ref="B311:G311"/>
    <mergeCell ref="B299:G299"/>
    <mergeCell ref="B300:G300"/>
    <mergeCell ref="B302:G302"/>
    <mergeCell ref="B303:G303"/>
    <mergeCell ref="B304:G304"/>
    <mergeCell ref="B305:G305"/>
    <mergeCell ref="A319:G319"/>
    <mergeCell ref="B320:G320"/>
    <mergeCell ref="B321:G321"/>
    <mergeCell ref="B322:G322"/>
    <mergeCell ref="B323:G323"/>
    <mergeCell ref="A324:G324"/>
    <mergeCell ref="B312:G312"/>
    <mergeCell ref="B313:G313"/>
    <mergeCell ref="B314:G314"/>
    <mergeCell ref="B315:G315"/>
    <mergeCell ref="B316:G316"/>
    <mergeCell ref="B317:G317"/>
    <mergeCell ref="B331:G331"/>
    <mergeCell ref="B333:G333"/>
    <mergeCell ref="B334:G334"/>
    <mergeCell ref="B335:G335"/>
    <mergeCell ref="A337:B337"/>
    <mergeCell ref="C337:I337"/>
    <mergeCell ref="B325:G325"/>
    <mergeCell ref="B326:G326"/>
    <mergeCell ref="B327:G327"/>
    <mergeCell ref="A328:G328"/>
    <mergeCell ref="B329:G329"/>
    <mergeCell ref="B330:G330"/>
    <mergeCell ref="B344:G344"/>
    <mergeCell ref="B345:G345"/>
    <mergeCell ref="B346:G346"/>
    <mergeCell ref="B347:G347"/>
    <mergeCell ref="B348:G348"/>
    <mergeCell ref="B349:G349"/>
    <mergeCell ref="A338:B338"/>
    <mergeCell ref="C338:I338"/>
    <mergeCell ref="A340:G340"/>
    <mergeCell ref="A341:G341"/>
    <mergeCell ref="B342:G342"/>
    <mergeCell ref="B343:G343"/>
    <mergeCell ref="B356:G356"/>
    <mergeCell ref="B357:G357"/>
    <mergeCell ref="B358:G358"/>
    <mergeCell ref="B359:G359"/>
    <mergeCell ref="B360:G360"/>
    <mergeCell ref="B361:G361"/>
    <mergeCell ref="B350:G350"/>
    <mergeCell ref="B351:G351"/>
    <mergeCell ref="B352:G352"/>
    <mergeCell ref="B353:G353"/>
    <mergeCell ref="B354:G354"/>
    <mergeCell ref="B355:G355"/>
    <mergeCell ref="A369:B369"/>
    <mergeCell ref="C369:M369"/>
    <mergeCell ref="A371:G371"/>
    <mergeCell ref="A372:G372"/>
    <mergeCell ref="B373:G373"/>
    <mergeCell ref="B374:G374"/>
    <mergeCell ref="B362:G362"/>
    <mergeCell ref="B363:G363"/>
    <mergeCell ref="B364:G364"/>
    <mergeCell ref="B365:G365"/>
    <mergeCell ref="B366:G366"/>
    <mergeCell ref="A368:B368"/>
    <mergeCell ref="C368:M368"/>
    <mergeCell ref="B381:G381"/>
    <mergeCell ref="B382:G382"/>
    <mergeCell ref="B383:G383"/>
    <mergeCell ref="B384:G384"/>
    <mergeCell ref="A386:B386"/>
    <mergeCell ref="C386:M386"/>
    <mergeCell ref="B375:G375"/>
    <mergeCell ref="B376:G376"/>
    <mergeCell ref="B377:G377"/>
    <mergeCell ref="B378:G378"/>
    <mergeCell ref="B379:G379"/>
    <mergeCell ref="B380:G380"/>
    <mergeCell ref="B394:G394"/>
    <mergeCell ref="B395:G395"/>
    <mergeCell ref="B396:G396"/>
    <mergeCell ref="B397:G397"/>
    <mergeCell ref="B398:G398"/>
    <mergeCell ref="B399:G399"/>
    <mergeCell ref="A387:B387"/>
    <mergeCell ref="C387:M387"/>
    <mergeCell ref="A389:G389"/>
    <mergeCell ref="A390:G390"/>
    <mergeCell ref="B391:G391"/>
    <mergeCell ref="B393:G393"/>
    <mergeCell ref="B406:G406"/>
    <mergeCell ref="B408:G408"/>
    <mergeCell ref="B409:G409"/>
    <mergeCell ref="B410:G410"/>
    <mergeCell ref="B411:G411"/>
    <mergeCell ref="B412:G412"/>
    <mergeCell ref="B400:G400"/>
    <mergeCell ref="B401:G401"/>
    <mergeCell ref="B402:G402"/>
    <mergeCell ref="B403:G403"/>
    <mergeCell ref="B404:G404"/>
    <mergeCell ref="B405:G405"/>
    <mergeCell ref="A420:I420"/>
    <mergeCell ref="B421:I421"/>
    <mergeCell ref="B422:I422"/>
    <mergeCell ref="B423:I423"/>
    <mergeCell ref="B424:I424"/>
    <mergeCell ref="B425:I425"/>
    <mergeCell ref="B413:G413"/>
    <mergeCell ref="B414:G414"/>
    <mergeCell ref="B415:G415"/>
    <mergeCell ref="A417:B417"/>
    <mergeCell ref="C417:M417"/>
    <mergeCell ref="A418:B418"/>
    <mergeCell ref="C418:M418"/>
    <mergeCell ref="B432:I432"/>
    <mergeCell ref="B433:I433"/>
    <mergeCell ref="B434:I434"/>
    <mergeCell ref="B435:I435"/>
    <mergeCell ref="B436:I436"/>
    <mergeCell ref="B437:I437"/>
    <mergeCell ref="B426:I426"/>
    <mergeCell ref="B427:I427"/>
    <mergeCell ref="B428:I428"/>
    <mergeCell ref="B429:I429"/>
    <mergeCell ref="B430:I430"/>
    <mergeCell ref="B431:I431"/>
    <mergeCell ref="B444:I444"/>
    <mergeCell ref="B445:I445"/>
    <mergeCell ref="A447:B447"/>
    <mergeCell ref="C447:H447"/>
    <mergeCell ref="A448:B448"/>
    <mergeCell ref="C448:H448"/>
    <mergeCell ref="B438:I438"/>
    <mergeCell ref="B439:I439"/>
    <mergeCell ref="B440:I440"/>
    <mergeCell ref="B441:I441"/>
    <mergeCell ref="B442:I442"/>
    <mergeCell ref="B443:I443"/>
    <mergeCell ref="B456:L456"/>
    <mergeCell ref="B457:L457"/>
    <mergeCell ref="B458:L458"/>
    <mergeCell ref="B459:L459"/>
    <mergeCell ref="A461:B461"/>
    <mergeCell ref="C461:O461"/>
    <mergeCell ref="A450:L450"/>
    <mergeCell ref="A451:L451"/>
    <mergeCell ref="B452:L452"/>
    <mergeCell ref="B453:L453"/>
    <mergeCell ref="B454:L454"/>
    <mergeCell ref="B455:L455"/>
    <mergeCell ref="C470:D470"/>
    <mergeCell ref="C471:D471"/>
    <mergeCell ref="C472:D472"/>
    <mergeCell ref="C473:D473"/>
    <mergeCell ref="C474:D474"/>
    <mergeCell ref="C475:D475"/>
    <mergeCell ref="A463:D463"/>
    <mergeCell ref="A464:D464"/>
    <mergeCell ref="C465:D465"/>
    <mergeCell ref="C467:D467"/>
    <mergeCell ref="C468:D468"/>
    <mergeCell ref="C469:D469"/>
    <mergeCell ref="C482:D482"/>
    <mergeCell ref="C483:D483"/>
    <mergeCell ref="C484:D484"/>
    <mergeCell ref="C485:D485"/>
    <mergeCell ref="C486:D486"/>
    <mergeCell ref="C487:D487"/>
    <mergeCell ref="C476:D476"/>
    <mergeCell ref="C477:D477"/>
    <mergeCell ref="C478:D478"/>
    <mergeCell ref="C479:D479"/>
    <mergeCell ref="C480:D480"/>
    <mergeCell ref="C481:D481"/>
    <mergeCell ref="C491:D491"/>
    <mergeCell ref="C492:D492"/>
    <mergeCell ref="C494:D494"/>
    <mergeCell ref="C495:D495"/>
    <mergeCell ref="C496:D496"/>
    <mergeCell ref="C497:D497"/>
    <mergeCell ref="C488:D488"/>
    <mergeCell ref="C489:D489"/>
    <mergeCell ref="C490:D490"/>
    <mergeCell ref="A506:D506"/>
    <mergeCell ref="A507:D507"/>
    <mergeCell ref="C508:D508"/>
    <mergeCell ref="C510:D510"/>
    <mergeCell ref="C511:D511"/>
    <mergeCell ref="C512:D512"/>
    <mergeCell ref="C498:D498"/>
    <mergeCell ref="C499:D499"/>
    <mergeCell ref="C500:D500"/>
    <mergeCell ref="A502:D502"/>
    <mergeCell ref="A504:B504"/>
    <mergeCell ref="C504:P504"/>
    <mergeCell ref="C519:D519"/>
    <mergeCell ref="C520:D520"/>
    <mergeCell ref="C521:D521"/>
    <mergeCell ref="C522:D522"/>
    <mergeCell ref="C523:D523"/>
    <mergeCell ref="C513:D513"/>
    <mergeCell ref="C514:D514"/>
    <mergeCell ref="C515:D515"/>
    <mergeCell ref="C516:D516"/>
    <mergeCell ref="C517:D517"/>
    <mergeCell ref="C518:D518"/>
    <mergeCell ref="C527:D527"/>
    <mergeCell ref="C528:D528"/>
    <mergeCell ref="C529:D529"/>
    <mergeCell ref="C530:D530"/>
    <mergeCell ref="C531:D531"/>
    <mergeCell ref="C532:D532"/>
    <mergeCell ref="C524:D524"/>
    <mergeCell ref="C525:D525"/>
    <mergeCell ref="C526:D526"/>
    <mergeCell ref="A545:D545"/>
    <mergeCell ref="A547:B547"/>
    <mergeCell ref="C547:M547"/>
    <mergeCell ref="A549:D549"/>
    <mergeCell ref="C540:D540"/>
    <mergeCell ref="C541:D541"/>
    <mergeCell ref="C542:D542"/>
    <mergeCell ref="C543:D543"/>
    <mergeCell ref="C533:D533"/>
    <mergeCell ref="C534:D534"/>
    <mergeCell ref="C535:D535"/>
    <mergeCell ref="C537:D537"/>
    <mergeCell ref="C538:D538"/>
    <mergeCell ref="C539:D539"/>
    <mergeCell ref="C557:D557"/>
    <mergeCell ref="C558:D558"/>
    <mergeCell ref="C559:D559"/>
    <mergeCell ref="C560:D560"/>
    <mergeCell ref="C561:D561"/>
    <mergeCell ref="C562:D562"/>
    <mergeCell ref="A550:D550"/>
    <mergeCell ref="C551:D551"/>
    <mergeCell ref="C553:D553"/>
    <mergeCell ref="C554:D554"/>
    <mergeCell ref="C555:D555"/>
    <mergeCell ref="C556:D556"/>
    <mergeCell ref="C569:D569"/>
    <mergeCell ref="C570:D570"/>
    <mergeCell ref="C571:D571"/>
    <mergeCell ref="C572:D572"/>
    <mergeCell ref="C573:D573"/>
    <mergeCell ref="C574:D574"/>
    <mergeCell ref="C563:D563"/>
    <mergeCell ref="C564:D564"/>
    <mergeCell ref="C565:D565"/>
    <mergeCell ref="C566:D566"/>
    <mergeCell ref="C567:D567"/>
    <mergeCell ref="C568:D568"/>
    <mergeCell ref="C582:D582"/>
    <mergeCell ref="C583:D583"/>
    <mergeCell ref="C584:D584"/>
    <mergeCell ref="C585:D585"/>
    <mergeCell ref="C586:D586"/>
    <mergeCell ref="A588:D588"/>
    <mergeCell ref="C575:D575"/>
    <mergeCell ref="C576:D576"/>
    <mergeCell ref="C577:D577"/>
    <mergeCell ref="C578:D578"/>
    <mergeCell ref="C580:D580"/>
    <mergeCell ref="C581:D581"/>
    <mergeCell ref="A602:D602"/>
    <mergeCell ref="A603:D603"/>
    <mergeCell ref="A596:D596"/>
    <mergeCell ref="A597:D597"/>
    <mergeCell ref="A598:D598"/>
    <mergeCell ref="A599:D599"/>
    <mergeCell ref="A600:D600"/>
    <mergeCell ref="A601:D601"/>
    <mergeCell ref="A590:B590"/>
    <mergeCell ref="C590:N590"/>
    <mergeCell ref="A592:D592"/>
    <mergeCell ref="A593:D593"/>
    <mergeCell ref="A594:D594"/>
    <mergeCell ref="A595:D595"/>
  </mergeCells>
  <conditionalFormatting sqref="P249:Q259 P261:Q263 P265:Q274 P276:Q282 P284:Q284 Q285 P286:Q289 P291:Q300">
    <cfRule type="cellIs" dxfId="0" priority="1" operator="greaterThan">
      <formula>0.4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29"/>
  <sheetViews>
    <sheetView tabSelected="1" zoomScaleNormal="100" workbookViewId="0">
      <selection sqref="A1:B1"/>
    </sheetView>
  </sheetViews>
  <sheetFormatPr defaultRowHeight="12.75" x14ac:dyDescent="0.2"/>
  <cols>
    <col min="11" max="11" width="9.85546875" bestFit="1" customWidth="1"/>
  </cols>
  <sheetData>
    <row r="1" spans="1:22" ht="15" x14ac:dyDescent="0.25">
      <c r="A1" s="1028" t="s">
        <v>1285</v>
      </c>
      <c r="B1" s="1028"/>
      <c r="C1" s="1225" t="s">
        <v>1248</v>
      </c>
      <c r="D1" s="1225"/>
      <c r="E1" s="1225"/>
      <c r="F1" s="1225"/>
      <c r="G1" s="1225"/>
      <c r="H1" s="1225"/>
      <c r="I1" s="1225"/>
      <c r="J1" s="1225"/>
      <c r="K1" s="1225"/>
      <c r="L1" s="1225"/>
      <c r="M1" s="1225"/>
      <c r="N1" s="1225"/>
      <c r="O1" s="1225"/>
      <c r="P1" s="1225"/>
      <c r="Q1" s="1225"/>
    </row>
    <row r="3" spans="1:22" ht="14.25" x14ac:dyDescent="0.2">
      <c r="A3" s="102" t="s">
        <v>1286</v>
      </c>
    </row>
    <row r="4" spans="1:22" ht="13.5" thickBot="1" x14ac:dyDescent="0.25"/>
    <row r="5" spans="1:22" ht="13.5" thickTop="1" x14ac:dyDescent="0.2">
      <c r="A5" s="886"/>
      <c r="B5" s="849"/>
      <c r="C5" s="849"/>
      <c r="D5" s="887"/>
      <c r="E5" s="6" t="s">
        <v>1249</v>
      </c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7"/>
    </row>
    <row r="6" spans="1:22" x14ac:dyDescent="0.2">
      <c r="A6" s="1232" t="s">
        <v>771</v>
      </c>
      <c r="B6" s="1233"/>
      <c r="C6" s="1233"/>
      <c r="D6" s="1234"/>
      <c r="E6" s="1278" t="s">
        <v>1250</v>
      </c>
      <c r="F6" s="1276"/>
      <c r="G6" s="1279"/>
      <c r="H6" s="1275" t="s">
        <v>1251</v>
      </c>
      <c r="I6" s="1276"/>
      <c r="J6" s="1279"/>
      <c r="K6" s="1275" t="s">
        <v>1252</v>
      </c>
      <c r="L6" s="1276"/>
      <c r="M6" s="1279"/>
      <c r="N6" s="1275" t="s">
        <v>1253</v>
      </c>
      <c r="O6" s="1276"/>
      <c r="P6" s="1279"/>
      <c r="Q6" s="1275" t="s">
        <v>1254</v>
      </c>
      <c r="R6" s="1276"/>
      <c r="S6" s="1279"/>
      <c r="T6" s="1275" t="s">
        <v>8</v>
      </c>
      <c r="U6" s="1276"/>
      <c r="V6" s="1277"/>
    </row>
    <row r="7" spans="1:22" ht="13.5" thickBot="1" x14ac:dyDescent="0.25">
      <c r="A7" s="540" t="s">
        <v>776</v>
      </c>
      <c r="B7" s="854" t="s">
        <v>1210</v>
      </c>
      <c r="C7" s="1235" t="s">
        <v>5</v>
      </c>
      <c r="D7" s="1236"/>
      <c r="E7" s="151" t="s">
        <v>1255</v>
      </c>
      <c r="F7" s="109" t="s">
        <v>1256</v>
      </c>
      <c r="G7" s="166" t="s">
        <v>1257</v>
      </c>
      <c r="H7" s="151" t="s">
        <v>1255</v>
      </c>
      <c r="I7" s="109" t="s">
        <v>1256</v>
      </c>
      <c r="J7" s="166" t="s">
        <v>1257</v>
      </c>
      <c r="K7" s="151" t="s">
        <v>1255</v>
      </c>
      <c r="L7" s="109" t="s">
        <v>1256</v>
      </c>
      <c r="M7" s="166" t="s">
        <v>1257</v>
      </c>
      <c r="N7" s="151" t="s">
        <v>1255</v>
      </c>
      <c r="O7" s="109" t="s">
        <v>1256</v>
      </c>
      <c r="P7" s="166" t="s">
        <v>1257</v>
      </c>
      <c r="Q7" s="151" t="s">
        <v>1255</v>
      </c>
      <c r="R7" s="109" t="s">
        <v>1256</v>
      </c>
      <c r="S7" s="166" t="s">
        <v>1257</v>
      </c>
      <c r="T7" s="151" t="s">
        <v>1255</v>
      </c>
      <c r="U7" s="109" t="s">
        <v>1256</v>
      </c>
      <c r="V7" s="110" t="s">
        <v>1257</v>
      </c>
    </row>
    <row r="8" spans="1:22" ht="13.5" thickTop="1" x14ac:dyDescent="0.2">
      <c r="A8" s="764" t="s">
        <v>778</v>
      </c>
      <c r="B8" s="765"/>
      <c r="C8" s="766"/>
      <c r="D8" s="767"/>
      <c r="E8" s="765"/>
      <c r="F8" s="768"/>
      <c r="G8" s="888"/>
      <c r="H8" s="765"/>
      <c r="I8" s="768"/>
      <c r="J8" s="888"/>
      <c r="K8" s="765"/>
      <c r="L8" s="768"/>
      <c r="M8" s="888"/>
      <c r="N8" s="765"/>
      <c r="O8" s="768"/>
      <c r="P8" s="888"/>
      <c r="Q8" s="765"/>
      <c r="R8" s="768"/>
      <c r="S8" s="888"/>
      <c r="T8" s="765"/>
      <c r="U8" s="768"/>
      <c r="V8" s="770"/>
    </row>
    <row r="9" spans="1:22" x14ac:dyDescent="0.2">
      <c r="A9" s="771" t="s">
        <v>806</v>
      </c>
      <c r="B9" s="857">
        <v>940101</v>
      </c>
      <c r="C9" s="1231" t="s">
        <v>779</v>
      </c>
      <c r="D9" s="1227"/>
      <c r="E9" s="59">
        <v>8.3333333333333339</v>
      </c>
      <c r="F9" s="57">
        <v>174.66666666666666</v>
      </c>
      <c r="G9" s="60">
        <v>327.66666666666669</v>
      </c>
      <c r="H9" s="59">
        <v>25</v>
      </c>
      <c r="I9" s="57">
        <v>733.33333333333337</v>
      </c>
      <c r="J9" s="60">
        <v>1359</v>
      </c>
      <c r="K9" s="59">
        <v>28</v>
      </c>
      <c r="L9" s="57">
        <v>670.66666666666663</v>
      </c>
      <c r="M9" s="60">
        <v>1256</v>
      </c>
      <c r="N9" s="59">
        <v>11.666666666666666</v>
      </c>
      <c r="O9" s="57">
        <v>278.66666666666669</v>
      </c>
      <c r="P9" s="60">
        <v>534</v>
      </c>
      <c r="Q9" s="59">
        <v>0</v>
      </c>
      <c r="R9" s="57">
        <v>0</v>
      </c>
      <c r="S9" s="60">
        <v>0</v>
      </c>
      <c r="T9" s="59">
        <v>73</v>
      </c>
      <c r="U9" s="57">
        <v>1857.3333333333333</v>
      </c>
      <c r="V9" s="195">
        <v>3476.666666666667</v>
      </c>
    </row>
    <row r="10" spans="1:22" x14ac:dyDescent="0.2">
      <c r="A10" s="771" t="s">
        <v>807</v>
      </c>
      <c r="B10" s="857">
        <v>940201</v>
      </c>
      <c r="C10" s="1231" t="s">
        <v>780</v>
      </c>
      <c r="D10" s="1227"/>
      <c r="E10" s="59">
        <v>0</v>
      </c>
      <c r="F10" s="57">
        <v>0</v>
      </c>
      <c r="G10" s="60">
        <v>0</v>
      </c>
      <c r="H10" s="59">
        <v>0</v>
      </c>
      <c r="I10" s="57">
        <v>0</v>
      </c>
      <c r="J10" s="60">
        <v>0</v>
      </c>
      <c r="K10" s="59">
        <v>2</v>
      </c>
      <c r="L10" s="57">
        <v>6</v>
      </c>
      <c r="M10" s="60">
        <v>11</v>
      </c>
      <c r="N10" s="59">
        <v>0</v>
      </c>
      <c r="O10" s="57">
        <v>0</v>
      </c>
      <c r="P10" s="60">
        <v>0</v>
      </c>
      <c r="Q10" s="59">
        <v>0</v>
      </c>
      <c r="R10" s="57">
        <v>0</v>
      </c>
      <c r="S10" s="60">
        <v>0</v>
      </c>
      <c r="T10" s="59">
        <v>2</v>
      </c>
      <c r="U10" s="57">
        <v>6</v>
      </c>
      <c r="V10" s="195">
        <v>11</v>
      </c>
    </row>
    <row r="11" spans="1:22" x14ac:dyDescent="0.2">
      <c r="A11" s="771" t="s">
        <v>807</v>
      </c>
      <c r="B11" s="857">
        <v>940202</v>
      </c>
      <c r="C11" s="1231" t="s">
        <v>781</v>
      </c>
      <c r="D11" s="1227"/>
      <c r="E11" s="59">
        <v>1</v>
      </c>
      <c r="F11" s="57">
        <v>69</v>
      </c>
      <c r="G11" s="60">
        <v>122</v>
      </c>
      <c r="H11" s="59">
        <v>8.3333333333333339</v>
      </c>
      <c r="I11" s="57">
        <v>252.66666666666666</v>
      </c>
      <c r="J11" s="60">
        <v>431</v>
      </c>
      <c r="K11" s="59">
        <v>5</v>
      </c>
      <c r="L11" s="57">
        <v>130</v>
      </c>
      <c r="M11" s="60">
        <v>242</v>
      </c>
      <c r="N11" s="59">
        <v>0</v>
      </c>
      <c r="O11" s="57">
        <v>0</v>
      </c>
      <c r="P11" s="60">
        <v>0</v>
      </c>
      <c r="Q11" s="59">
        <v>1</v>
      </c>
      <c r="R11" s="57">
        <v>119</v>
      </c>
      <c r="S11" s="60">
        <v>264</v>
      </c>
      <c r="T11" s="59">
        <v>15.333333333333334</v>
      </c>
      <c r="U11" s="57">
        <v>570.66666666666663</v>
      </c>
      <c r="V11" s="195">
        <v>1059</v>
      </c>
    </row>
    <row r="12" spans="1:22" x14ac:dyDescent="0.2">
      <c r="A12" s="771" t="s">
        <v>807</v>
      </c>
      <c r="B12" s="857">
        <v>940203</v>
      </c>
      <c r="C12" s="1231" t="s">
        <v>782</v>
      </c>
      <c r="D12" s="1227"/>
      <c r="E12" s="59">
        <v>0</v>
      </c>
      <c r="F12" s="57">
        <v>0</v>
      </c>
      <c r="G12" s="60">
        <v>0</v>
      </c>
      <c r="H12" s="59">
        <v>0</v>
      </c>
      <c r="I12" s="57">
        <v>0</v>
      </c>
      <c r="J12" s="60">
        <v>0</v>
      </c>
      <c r="K12" s="59">
        <v>0</v>
      </c>
      <c r="L12" s="57">
        <v>0</v>
      </c>
      <c r="M12" s="60">
        <v>0</v>
      </c>
      <c r="N12" s="59">
        <v>0</v>
      </c>
      <c r="O12" s="57">
        <v>0</v>
      </c>
      <c r="P12" s="60">
        <v>0</v>
      </c>
      <c r="Q12" s="59">
        <v>0</v>
      </c>
      <c r="R12" s="57">
        <v>0</v>
      </c>
      <c r="S12" s="60">
        <v>0</v>
      </c>
      <c r="T12" s="59">
        <v>0</v>
      </c>
      <c r="U12" s="57">
        <v>0</v>
      </c>
      <c r="V12" s="195">
        <v>0</v>
      </c>
    </row>
    <row r="13" spans="1:22" x14ac:dyDescent="0.2">
      <c r="A13" s="771" t="s">
        <v>807</v>
      </c>
      <c r="B13" s="857">
        <v>940204</v>
      </c>
      <c r="C13" s="1231" t="s">
        <v>783</v>
      </c>
      <c r="D13" s="1227"/>
      <c r="E13" s="59">
        <v>0</v>
      </c>
      <c r="F13" s="57">
        <v>0</v>
      </c>
      <c r="G13" s="60">
        <v>0</v>
      </c>
      <c r="H13" s="59">
        <v>0</v>
      </c>
      <c r="I13" s="57">
        <v>0</v>
      </c>
      <c r="J13" s="60">
        <v>0</v>
      </c>
      <c r="K13" s="59">
        <v>0</v>
      </c>
      <c r="L13" s="57">
        <v>0</v>
      </c>
      <c r="M13" s="60">
        <v>0</v>
      </c>
      <c r="N13" s="59">
        <v>0</v>
      </c>
      <c r="O13" s="57">
        <v>0</v>
      </c>
      <c r="P13" s="60">
        <v>0</v>
      </c>
      <c r="Q13" s="59">
        <v>0</v>
      </c>
      <c r="R13" s="57">
        <v>0</v>
      </c>
      <c r="S13" s="60">
        <v>0</v>
      </c>
      <c r="T13" s="59">
        <v>0</v>
      </c>
      <c r="U13" s="57">
        <v>0</v>
      </c>
      <c r="V13" s="195">
        <v>0</v>
      </c>
    </row>
    <row r="14" spans="1:22" x14ac:dyDescent="0.2">
      <c r="A14" s="771" t="s">
        <v>807</v>
      </c>
      <c r="B14" s="857">
        <v>940205</v>
      </c>
      <c r="C14" s="1231" t="s">
        <v>784</v>
      </c>
      <c r="D14" s="1227"/>
      <c r="E14" s="59">
        <v>0</v>
      </c>
      <c r="F14" s="57">
        <v>0</v>
      </c>
      <c r="G14" s="60">
        <v>0</v>
      </c>
      <c r="H14" s="59">
        <v>0</v>
      </c>
      <c r="I14" s="57">
        <v>0</v>
      </c>
      <c r="J14" s="60">
        <v>0</v>
      </c>
      <c r="K14" s="59">
        <v>0</v>
      </c>
      <c r="L14" s="57">
        <v>0</v>
      </c>
      <c r="M14" s="60">
        <v>0</v>
      </c>
      <c r="N14" s="59">
        <v>0</v>
      </c>
      <c r="O14" s="57">
        <v>0</v>
      </c>
      <c r="P14" s="60">
        <v>0</v>
      </c>
      <c r="Q14" s="59">
        <v>0</v>
      </c>
      <c r="R14" s="57">
        <v>0</v>
      </c>
      <c r="S14" s="60">
        <v>0</v>
      </c>
      <c r="T14" s="59">
        <v>0</v>
      </c>
      <c r="U14" s="57">
        <v>0</v>
      </c>
      <c r="V14" s="195">
        <v>0</v>
      </c>
    </row>
    <row r="15" spans="1:22" x14ac:dyDescent="0.2">
      <c r="A15" s="771" t="s">
        <v>809</v>
      </c>
      <c r="B15" s="857">
        <v>940801</v>
      </c>
      <c r="C15" s="1231" t="s">
        <v>785</v>
      </c>
      <c r="D15" s="1227"/>
      <c r="E15" s="59">
        <v>0</v>
      </c>
      <c r="F15" s="57">
        <v>0</v>
      </c>
      <c r="G15" s="60">
        <v>0</v>
      </c>
      <c r="H15" s="59">
        <v>0</v>
      </c>
      <c r="I15" s="57">
        <v>0</v>
      </c>
      <c r="J15" s="60">
        <v>0</v>
      </c>
      <c r="K15" s="59">
        <v>0</v>
      </c>
      <c r="L15" s="57">
        <v>0</v>
      </c>
      <c r="M15" s="60">
        <v>0</v>
      </c>
      <c r="N15" s="59">
        <v>0</v>
      </c>
      <c r="O15" s="57">
        <v>0</v>
      </c>
      <c r="P15" s="60">
        <v>0</v>
      </c>
      <c r="Q15" s="59">
        <v>0</v>
      </c>
      <c r="R15" s="57">
        <v>0</v>
      </c>
      <c r="S15" s="60">
        <v>0</v>
      </c>
      <c r="T15" s="59">
        <v>0</v>
      </c>
      <c r="U15" s="57">
        <v>0</v>
      </c>
      <c r="V15" s="195">
        <v>0</v>
      </c>
    </row>
    <row r="16" spans="1:22" x14ac:dyDescent="0.2">
      <c r="A16" s="771" t="s">
        <v>809</v>
      </c>
      <c r="B16" s="857">
        <v>940802</v>
      </c>
      <c r="C16" s="1231" t="s">
        <v>786</v>
      </c>
      <c r="D16" s="1227"/>
      <c r="E16" s="59">
        <v>0</v>
      </c>
      <c r="F16" s="57">
        <v>0</v>
      </c>
      <c r="G16" s="60">
        <v>0</v>
      </c>
      <c r="H16" s="59">
        <v>0</v>
      </c>
      <c r="I16" s="57">
        <v>0</v>
      </c>
      <c r="J16" s="60">
        <v>0</v>
      </c>
      <c r="K16" s="59">
        <v>0</v>
      </c>
      <c r="L16" s="57">
        <v>0</v>
      </c>
      <c r="M16" s="60">
        <v>0</v>
      </c>
      <c r="N16" s="59">
        <v>0</v>
      </c>
      <c r="O16" s="57">
        <v>0</v>
      </c>
      <c r="P16" s="60">
        <v>0</v>
      </c>
      <c r="Q16" s="59">
        <v>0</v>
      </c>
      <c r="R16" s="57">
        <v>0</v>
      </c>
      <c r="S16" s="60">
        <v>0</v>
      </c>
      <c r="T16" s="59">
        <v>0</v>
      </c>
      <c r="U16" s="57">
        <v>0</v>
      </c>
      <c r="V16" s="195">
        <v>0</v>
      </c>
    </row>
    <row r="17" spans="1:22" x14ac:dyDescent="0.2">
      <c r="A17" s="771" t="s">
        <v>811</v>
      </c>
      <c r="B17" s="857">
        <v>940901</v>
      </c>
      <c r="C17" s="1231" t="s">
        <v>787</v>
      </c>
      <c r="D17" s="1227"/>
      <c r="E17" s="59">
        <v>0</v>
      </c>
      <c r="F17" s="57">
        <v>0</v>
      </c>
      <c r="G17" s="60">
        <v>0</v>
      </c>
      <c r="H17" s="59">
        <v>0</v>
      </c>
      <c r="I17" s="57">
        <v>0</v>
      </c>
      <c r="J17" s="60">
        <v>0</v>
      </c>
      <c r="K17" s="59">
        <v>0</v>
      </c>
      <c r="L17" s="57">
        <v>0</v>
      </c>
      <c r="M17" s="60">
        <v>0</v>
      </c>
      <c r="N17" s="59">
        <v>0</v>
      </c>
      <c r="O17" s="57">
        <v>0</v>
      </c>
      <c r="P17" s="60">
        <v>0</v>
      </c>
      <c r="Q17" s="59">
        <v>0</v>
      </c>
      <c r="R17" s="57">
        <v>0</v>
      </c>
      <c r="S17" s="60">
        <v>0</v>
      </c>
      <c r="T17" s="59">
        <v>0</v>
      </c>
      <c r="U17" s="57">
        <v>0</v>
      </c>
      <c r="V17" s="195">
        <v>0</v>
      </c>
    </row>
    <row r="18" spans="1:22" x14ac:dyDescent="0.2">
      <c r="A18" s="771" t="s">
        <v>811</v>
      </c>
      <c r="B18" s="857">
        <v>940902</v>
      </c>
      <c r="C18" s="1231" t="s">
        <v>788</v>
      </c>
      <c r="D18" s="1227"/>
      <c r="E18" s="59">
        <v>0</v>
      </c>
      <c r="F18" s="57">
        <v>0</v>
      </c>
      <c r="G18" s="60">
        <v>0</v>
      </c>
      <c r="H18" s="59">
        <v>0</v>
      </c>
      <c r="I18" s="57">
        <v>0</v>
      </c>
      <c r="J18" s="60">
        <v>0</v>
      </c>
      <c r="K18" s="59">
        <v>0</v>
      </c>
      <c r="L18" s="57">
        <v>0</v>
      </c>
      <c r="M18" s="60">
        <v>0</v>
      </c>
      <c r="N18" s="59">
        <v>0</v>
      </c>
      <c r="O18" s="57">
        <v>0</v>
      </c>
      <c r="P18" s="60">
        <v>0</v>
      </c>
      <c r="Q18" s="59">
        <v>0</v>
      </c>
      <c r="R18" s="57">
        <v>0</v>
      </c>
      <c r="S18" s="60">
        <v>0</v>
      </c>
      <c r="T18" s="59">
        <v>0</v>
      </c>
      <c r="U18" s="57">
        <v>0</v>
      </c>
      <c r="V18" s="195">
        <v>0</v>
      </c>
    </row>
    <row r="19" spans="1:22" x14ac:dyDescent="0.2">
      <c r="A19" s="771" t="s">
        <v>811</v>
      </c>
      <c r="B19" s="857">
        <v>940903</v>
      </c>
      <c r="C19" s="1231" t="s">
        <v>789</v>
      </c>
      <c r="D19" s="1227"/>
      <c r="E19" s="59">
        <v>0</v>
      </c>
      <c r="F19" s="57">
        <v>0</v>
      </c>
      <c r="G19" s="60">
        <v>0</v>
      </c>
      <c r="H19" s="59">
        <v>0</v>
      </c>
      <c r="I19" s="57">
        <v>0</v>
      </c>
      <c r="J19" s="60">
        <v>0</v>
      </c>
      <c r="K19" s="59">
        <v>0</v>
      </c>
      <c r="L19" s="57">
        <v>0</v>
      </c>
      <c r="M19" s="60">
        <v>0</v>
      </c>
      <c r="N19" s="59">
        <v>0</v>
      </c>
      <c r="O19" s="57">
        <v>0</v>
      </c>
      <c r="P19" s="60">
        <v>0</v>
      </c>
      <c r="Q19" s="59">
        <v>0</v>
      </c>
      <c r="R19" s="57">
        <v>0</v>
      </c>
      <c r="S19" s="60">
        <v>0</v>
      </c>
      <c r="T19" s="59">
        <v>0</v>
      </c>
      <c r="U19" s="57">
        <v>0</v>
      </c>
      <c r="V19" s="195">
        <v>0</v>
      </c>
    </row>
    <row r="20" spans="1:22" x14ac:dyDescent="0.2">
      <c r="A20" s="771" t="s">
        <v>811</v>
      </c>
      <c r="B20" s="857">
        <v>940904</v>
      </c>
      <c r="C20" s="1231" t="s">
        <v>790</v>
      </c>
      <c r="D20" s="1227"/>
      <c r="E20" s="59">
        <v>0</v>
      </c>
      <c r="F20" s="57">
        <v>0</v>
      </c>
      <c r="G20" s="60">
        <v>0</v>
      </c>
      <c r="H20" s="59">
        <v>0</v>
      </c>
      <c r="I20" s="57">
        <v>0</v>
      </c>
      <c r="J20" s="60">
        <v>0</v>
      </c>
      <c r="K20" s="59">
        <v>0</v>
      </c>
      <c r="L20" s="57">
        <v>0</v>
      </c>
      <c r="M20" s="60">
        <v>0</v>
      </c>
      <c r="N20" s="59">
        <v>0</v>
      </c>
      <c r="O20" s="57">
        <v>0</v>
      </c>
      <c r="P20" s="60">
        <v>0</v>
      </c>
      <c r="Q20" s="59">
        <v>0</v>
      </c>
      <c r="R20" s="57">
        <v>0</v>
      </c>
      <c r="S20" s="60">
        <v>0</v>
      </c>
      <c r="T20" s="59">
        <v>0</v>
      </c>
      <c r="U20" s="57">
        <v>0</v>
      </c>
      <c r="V20" s="195">
        <v>0</v>
      </c>
    </row>
    <row r="21" spans="1:22" x14ac:dyDescent="0.2">
      <c r="A21" s="771" t="s">
        <v>811</v>
      </c>
      <c r="B21" s="857">
        <v>940905</v>
      </c>
      <c r="C21" s="1231" t="s">
        <v>791</v>
      </c>
      <c r="D21" s="1227"/>
      <c r="E21" s="59">
        <v>0</v>
      </c>
      <c r="F21" s="57">
        <v>0</v>
      </c>
      <c r="G21" s="60">
        <v>0</v>
      </c>
      <c r="H21" s="59">
        <v>1</v>
      </c>
      <c r="I21" s="57">
        <v>26</v>
      </c>
      <c r="J21" s="60">
        <v>56</v>
      </c>
      <c r="K21" s="59">
        <v>0</v>
      </c>
      <c r="L21" s="57">
        <v>0</v>
      </c>
      <c r="M21" s="60">
        <v>0</v>
      </c>
      <c r="N21" s="59">
        <v>0</v>
      </c>
      <c r="O21" s="57">
        <v>0</v>
      </c>
      <c r="P21" s="60">
        <v>0</v>
      </c>
      <c r="Q21" s="59">
        <v>0</v>
      </c>
      <c r="R21" s="57">
        <v>0</v>
      </c>
      <c r="S21" s="60">
        <v>0</v>
      </c>
      <c r="T21" s="59">
        <v>1</v>
      </c>
      <c r="U21" s="57">
        <v>26</v>
      </c>
      <c r="V21" s="195">
        <v>56</v>
      </c>
    </row>
    <row r="22" spans="1:22" x14ac:dyDescent="0.2">
      <c r="A22" s="771" t="s">
        <v>812</v>
      </c>
      <c r="B22" s="857">
        <v>941201</v>
      </c>
      <c r="C22" s="1231" t="s">
        <v>792</v>
      </c>
      <c r="D22" s="1227"/>
      <c r="E22" s="59">
        <v>0</v>
      </c>
      <c r="F22" s="57">
        <v>0</v>
      </c>
      <c r="G22" s="60">
        <v>0</v>
      </c>
      <c r="H22" s="59">
        <v>0</v>
      </c>
      <c r="I22" s="57">
        <v>0</v>
      </c>
      <c r="J22" s="60">
        <v>0</v>
      </c>
      <c r="K22" s="59">
        <v>0</v>
      </c>
      <c r="L22" s="57">
        <v>0</v>
      </c>
      <c r="M22" s="60">
        <v>0</v>
      </c>
      <c r="N22" s="59">
        <v>0</v>
      </c>
      <c r="O22" s="57">
        <v>0</v>
      </c>
      <c r="P22" s="60">
        <v>0</v>
      </c>
      <c r="Q22" s="59">
        <v>0</v>
      </c>
      <c r="R22" s="57">
        <v>0</v>
      </c>
      <c r="S22" s="60">
        <v>0</v>
      </c>
      <c r="T22" s="59">
        <v>0</v>
      </c>
      <c r="U22" s="57">
        <v>0</v>
      </c>
      <c r="V22" s="195">
        <v>0</v>
      </c>
    </row>
    <row r="23" spans="1:22" x14ac:dyDescent="0.2">
      <c r="A23" s="771" t="s">
        <v>812</v>
      </c>
      <c r="B23" s="857">
        <v>941202</v>
      </c>
      <c r="C23" s="1231" t="s">
        <v>793</v>
      </c>
      <c r="D23" s="1227"/>
      <c r="E23" s="59">
        <v>0</v>
      </c>
      <c r="F23" s="57">
        <v>0</v>
      </c>
      <c r="G23" s="60">
        <v>0</v>
      </c>
      <c r="H23" s="59">
        <v>0</v>
      </c>
      <c r="I23" s="57">
        <v>0</v>
      </c>
      <c r="J23" s="60">
        <v>0</v>
      </c>
      <c r="K23" s="59">
        <v>0</v>
      </c>
      <c r="L23" s="57">
        <v>0</v>
      </c>
      <c r="M23" s="60">
        <v>0</v>
      </c>
      <c r="N23" s="59">
        <v>0</v>
      </c>
      <c r="O23" s="57">
        <v>0</v>
      </c>
      <c r="P23" s="60">
        <v>0</v>
      </c>
      <c r="Q23" s="59">
        <v>0</v>
      </c>
      <c r="R23" s="57">
        <v>0</v>
      </c>
      <c r="S23" s="60">
        <v>0</v>
      </c>
      <c r="T23" s="59">
        <v>0</v>
      </c>
      <c r="U23" s="57">
        <v>0</v>
      </c>
      <c r="V23" s="195">
        <v>0</v>
      </c>
    </row>
    <row r="24" spans="1:22" x14ac:dyDescent="0.2">
      <c r="A24" s="771" t="s">
        <v>812</v>
      </c>
      <c r="B24" s="857">
        <v>941203</v>
      </c>
      <c r="C24" s="1231" t="s">
        <v>794</v>
      </c>
      <c r="D24" s="1227"/>
      <c r="E24" s="59">
        <v>0</v>
      </c>
      <c r="F24" s="57">
        <v>0</v>
      </c>
      <c r="G24" s="60">
        <v>0</v>
      </c>
      <c r="H24" s="59">
        <v>0</v>
      </c>
      <c r="I24" s="57">
        <v>0</v>
      </c>
      <c r="J24" s="60">
        <v>0</v>
      </c>
      <c r="K24" s="59">
        <v>0</v>
      </c>
      <c r="L24" s="57">
        <v>0</v>
      </c>
      <c r="M24" s="60">
        <v>0</v>
      </c>
      <c r="N24" s="59">
        <v>0</v>
      </c>
      <c r="O24" s="57">
        <v>0</v>
      </c>
      <c r="P24" s="60">
        <v>0</v>
      </c>
      <c r="Q24" s="59">
        <v>0</v>
      </c>
      <c r="R24" s="57">
        <v>0</v>
      </c>
      <c r="S24" s="60">
        <v>0</v>
      </c>
      <c r="T24" s="59">
        <v>0</v>
      </c>
      <c r="U24" s="57">
        <v>0</v>
      </c>
      <c r="V24" s="195">
        <v>0</v>
      </c>
    </row>
    <row r="25" spans="1:22" x14ac:dyDescent="0.2">
      <c r="A25" s="771" t="s">
        <v>812</v>
      </c>
      <c r="B25" s="857">
        <v>941204</v>
      </c>
      <c r="C25" s="1231" t="s">
        <v>795</v>
      </c>
      <c r="D25" s="1227"/>
      <c r="E25" s="59">
        <v>0</v>
      </c>
      <c r="F25" s="57">
        <v>0</v>
      </c>
      <c r="G25" s="60">
        <v>0</v>
      </c>
      <c r="H25" s="59">
        <v>0</v>
      </c>
      <c r="I25" s="57">
        <v>0</v>
      </c>
      <c r="J25" s="60">
        <v>0</v>
      </c>
      <c r="K25" s="59">
        <v>0</v>
      </c>
      <c r="L25" s="57">
        <v>0</v>
      </c>
      <c r="M25" s="60">
        <v>0</v>
      </c>
      <c r="N25" s="59">
        <v>0</v>
      </c>
      <c r="O25" s="57">
        <v>0</v>
      </c>
      <c r="P25" s="60">
        <v>0</v>
      </c>
      <c r="Q25" s="59">
        <v>0</v>
      </c>
      <c r="R25" s="57">
        <v>0</v>
      </c>
      <c r="S25" s="60">
        <v>0</v>
      </c>
      <c r="T25" s="59">
        <v>0</v>
      </c>
      <c r="U25" s="57">
        <v>0</v>
      </c>
      <c r="V25" s="195">
        <v>0</v>
      </c>
    </row>
    <row r="26" spans="1:22" x14ac:dyDescent="0.2">
      <c r="A26" s="771" t="s">
        <v>812</v>
      </c>
      <c r="B26" s="857">
        <v>941205</v>
      </c>
      <c r="C26" s="1231" t="s">
        <v>796</v>
      </c>
      <c r="D26" s="1227"/>
      <c r="E26" s="59">
        <v>0</v>
      </c>
      <c r="F26" s="57">
        <v>0</v>
      </c>
      <c r="G26" s="60">
        <v>0</v>
      </c>
      <c r="H26" s="59">
        <v>0</v>
      </c>
      <c r="I26" s="57">
        <v>0</v>
      </c>
      <c r="J26" s="60">
        <v>0</v>
      </c>
      <c r="K26" s="59">
        <v>0</v>
      </c>
      <c r="L26" s="57">
        <v>0</v>
      </c>
      <c r="M26" s="60">
        <v>0</v>
      </c>
      <c r="N26" s="59">
        <v>0</v>
      </c>
      <c r="O26" s="57">
        <v>0</v>
      </c>
      <c r="P26" s="60">
        <v>0</v>
      </c>
      <c r="Q26" s="59">
        <v>0</v>
      </c>
      <c r="R26" s="57">
        <v>0</v>
      </c>
      <c r="S26" s="60">
        <v>0</v>
      </c>
      <c r="T26" s="59">
        <v>0</v>
      </c>
      <c r="U26" s="57">
        <v>0</v>
      </c>
      <c r="V26" s="195">
        <v>0</v>
      </c>
    </row>
    <row r="27" spans="1:22" x14ac:dyDescent="0.2">
      <c r="A27" s="771" t="s">
        <v>812</v>
      </c>
      <c r="B27" s="857">
        <v>941206</v>
      </c>
      <c r="C27" s="1231" t="s">
        <v>797</v>
      </c>
      <c r="D27" s="1227"/>
      <c r="E27" s="59">
        <v>0</v>
      </c>
      <c r="F27" s="57">
        <v>0</v>
      </c>
      <c r="G27" s="60">
        <v>0</v>
      </c>
      <c r="H27" s="59">
        <v>0</v>
      </c>
      <c r="I27" s="57">
        <v>0</v>
      </c>
      <c r="J27" s="60">
        <v>0</v>
      </c>
      <c r="K27" s="59">
        <v>0</v>
      </c>
      <c r="L27" s="57">
        <v>0</v>
      </c>
      <c r="M27" s="60">
        <v>0</v>
      </c>
      <c r="N27" s="59">
        <v>0</v>
      </c>
      <c r="O27" s="57">
        <v>0</v>
      </c>
      <c r="P27" s="60">
        <v>0</v>
      </c>
      <c r="Q27" s="59">
        <v>0</v>
      </c>
      <c r="R27" s="57">
        <v>0</v>
      </c>
      <c r="S27" s="60">
        <v>0</v>
      </c>
      <c r="T27" s="59">
        <v>0</v>
      </c>
      <c r="U27" s="57">
        <v>0</v>
      </c>
      <c r="V27" s="195">
        <v>0</v>
      </c>
    </row>
    <row r="28" spans="1:22" x14ac:dyDescent="0.2">
      <c r="A28" s="771" t="s">
        <v>814</v>
      </c>
      <c r="B28" s="857">
        <v>941801</v>
      </c>
      <c r="C28" s="1231" t="s">
        <v>798</v>
      </c>
      <c r="D28" s="1227"/>
      <c r="E28" s="59">
        <v>7.666666666666667</v>
      </c>
      <c r="F28" s="57">
        <v>191.66666666666666</v>
      </c>
      <c r="G28" s="60">
        <v>348.33333333333331</v>
      </c>
      <c r="H28" s="59">
        <v>35.333333333333336</v>
      </c>
      <c r="I28" s="57">
        <v>1209.3333333333333</v>
      </c>
      <c r="J28" s="60">
        <v>2067</v>
      </c>
      <c r="K28" s="59">
        <v>9.6666666666666661</v>
      </c>
      <c r="L28" s="57">
        <v>533.33333333333337</v>
      </c>
      <c r="M28" s="60">
        <v>1035.6666666666667</v>
      </c>
      <c r="N28" s="59">
        <v>1.3333333333333333</v>
      </c>
      <c r="O28" s="57">
        <v>94</v>
      </c>
      <c r="P28" s="60">
        <v>181.33333333333334</v>
      </c>
      <c r="Q28" s="59">
        <v>1</v>
      </c>
      <c r="R28" s="57">
        <v>82.666666666666671</v>
      </c>
      <c r="S28" s="60">
        <v>147.33333333333334</v>
      </c>
      <c r="T28" s="59">
        <v>55</v>
      </c>
      <c r="U28" s="57">
        <v>2111</v>
      </c>
      <c r="V28" s="195">
        <v>3779.666666666667</v>
      </c>
    </row>
    <row r="29" spans="1:22" x14ac:dyDescent="0.2">
      <c r="A29" s="771" t="s">
        <v>814</v>
      </c>
      <c r="B29" s="857">
        <v>941802</v>
      </c>
      <c r="C29" s="1231" t="s">
        <v>799</v>
      </c>
      <c r="D29" s="1227"/>
      <c r="E29" s="59">
        <v>6.333333333333333</v>
      </c>
      <c r="F29" s="57">
        <v>163.33333333333334</v>
      </c>
      <c r="G29" s="60">
        <v>305</v>
      </c>
      <c r="H29" s="59">
        <v>36.666666666666664</v>
      </c>
      <c r="I29" s="57">
        <v>1625.6666666666667</v>
      </c>
      <c r="J29" s="60">
        <v>2721.3333333333335</v>
      </c>
      <c r="K29" s="59">
        <v>15.666666666666666</v>
      </c>
      <c r="L29" s="57">
        <v>907.66666666666663</v>
      </c>
      <c r="M29" s="60">
        <v>1561</v>
      </c>
      <c r="N29" s="59">
        <v>5.666666666666667</v>
      </c>
      <c r="O29" s="57">
        <v>582.66666666666663</v>
      </c>
      <c r="P29" s="60">
        <v>1011.6666666666666</v>
      </c>
      <c r="Q29" s="59">
        <v>1</v>
      </c>
      <c r="R29" s="57">
        <v>117</v>
      </c>
      <c r="S29" s="60">
        <v>197.66666666666666</v>
      </c>
      <c r="T29" s="59">
        <v>65.333333333333329</v>
      </c>
      <c r="U29" s="57">
        <v>3396.333333333333</v>
      </c>
      <c r="V29" s="195">
        <v>5796.6666666666679</v>
      </c>
    </row>
    <row r="30" spans="1:22" x14ac:dyDescent="0.2">
      <c r="A30" s="771" t="s">
        <v>814</v>
      </c>
      <c r="B30" s="857">
        <v>941803</v>
      </c>
      <c r="C30" s="1231" t="s">
        <v>800</v>
      </c>
      <c r="D30" s="1227"/>
      <c r="E30" s="59">
        <v>1</v>
      </c>
      <c r="F30" s="57">
        <v>12</v>
      </c>
      <c r="G30" s="60">
        <v>20</v>
      </c>
      <c r="H30" s="59">
        <v>12.666666666666666</v>
      </c>
      <c r="I30" s="57">
        <v>355</v>
      </c>
      <c r="J30" s="60">
        <v>630</v>
      </c>
      <c r="K30" s="59">
        <v>2</v>
      </c>
      <c r="L30" s="57">
        <v>68.333333333333329</v>
      </c>
      <c r="M30" s="60">
        <v>130.33333333333334</v>
      </c>
      <c r="N30" s="59">
        <v>0</v>
      </c>
      <c r="O30" s="57">
        <v>0</v>
      </c>
      <c r="P30" s="60">
        <v>0</v>
      </c>
      <c r="Q30" s="59">
        <v>1</v>
      </c>
      <c r="R30" s="57">
        <v>201</v>
      </c>
      <c r="S30" s="60">
        <v>394</v>
      </c>
      <c r="T30" s="59">
        <v>16.666666666666664</v>
      </c>
      <c r="U30" s="57">
        <v>636.33333333333326</v>
      </c>
      <c r="V30" s="195">
        <v>1174.3333333333335</v>
      </c>
    </row>
    <row r="31" spans="1:22" x14ac:dyDescent="0.2">
      <c r="A31" s="771" t="s">
        <v>814</v>
      </c>
      <c r="B31" s="857">
        <v>941804</v>
      </c>
      <c r="C31" s="1231" t="s">
        <v>801</v>
      </c>
      <c r="D31" s="1227"/>
      <c r="E31" s="59">
        <v>4.666666666666667</v>
      </c>
      <c r="F31" s="57">
        <v>104.66666666666667</v>
      </c>
      <c r="G31" s="60">
        <v>189.66666666666666</v>
      </c>
      <c r="H31" s="59">
        <v>23.666666666666668</v>
      </c>
      <c r="I31" s="57">
        <v>706</v>
      </c>
      <c r="J31" s="60">
        <v>1228</v>
      </c>
      <c r="K31" s="59">
        <v>0.66666666666666663</v>
      </c>
      <c r="L31" s="57">
        <v>48.333333333333336</v>
      </c>
      <c r="M31" s="60">
        <v>83.333333333333329</v>
      </c>
      <c r="N31" s="59">
        <v>0</v>
      </c>
      <c r="O31" s="57">
        <v>0</v>
      </c>
      <c r="P31" s="60">
        <v>0</v>
      </c>
      <c r="Q31" s="59">
        <v>0</v>
      </c>
      <c r="R31" s="57">
        <v>0</v>
      </c>
      <c r="S31" s="60">
        <v>0</v>
      </c>
      <c r="T31" s="59">
        <v>29.000000000000004</v>
      </c>
      <c r="U31" s="57">
        <v>859</v>
      </c>
      <c r="V31" s="195">
        <v>1501</v>
      </c>
    </row>
    <row r="32" spans="1:22" x14ac:dyDescent="0.2">
      <c r="A32" s="771" t="s">
        <v>816</v>
      </c>
      <c r="B32" s="857">
        <v>942101</v>
      </c>
      <c r="C32" s="1231" t="s">
        <v>802</v>
      </c>
      <c r="D32" s="1227"/>
      <c r="E32" s="59">
        <v>1</v>
      </c>
      <c r="F32" s="57">
        <v>11</v>
      </c>
      <c r="G32" s="60">
        <v>24</v>
      </c>
      <c r="H32" s="59">
        <v>0</v>
      </c>
      <c r="I32" s="57">
        <v>0</v>
      </c>
      <c r="J32" s="60">
        <v>0</v>
      </c>
      <c r="K32" s="59">
        <v>0</v>
      </c>
      <c r="L32" s="57">
        <v>0</v>
      </c>
      <c r="M32" s="60">
        <v>0</v>
      </c>
      <c r="N32" s="59">
        <v>0</v>
      </c>
      <c r="O32" s="57">
        <v>0</v>
      </c>
      <c r="P32" s="60">
        <v>0</v>
      </c>
      <c r="Q32" s="59">
        <v>0</v>
      </c>
      <c r="R32" s="57">
        <v>0</v>
      </c>
      <c r="S32" s="60">
        <v>0</v>
      </c>
      <c r="T32" s="59">
        <v>1</v>
      </c>
      <c r="U32" s="57">
        <v>11</v>
      </c>
      <c r="V32" s="195">
        <v>24</v>
      </c>
    </row>
    <row r="33" spans="1:22" x14ac:dyDescent="0.2">
      <c r="A33" s="771" t="s">
        <v>816</v>
      </c>
      <c r="B33" s="857">
        <v>942102</v>
      </c>
      <c r="C33" s="1231" t="s">
        <v>803</v>
      </c>
      <c r="D33" s="1227"/>
      <c r="E33" s="59">
        <v>0</v>
      </c>
      <c r="F33" s="57">
        <v>0</v>
      </c>
      <c r="G33" s="60">
        <v>0</v>
      </c>
      <c r="H33" s="59">
        <v>1.3333333333333333</v>
      </c>
      <c r="I33" s="57">
        <v>31</v>
      </c>
      <c r="J33" s="60">
        <v>58.333333333333336</v>
      </c>
      <c r="K33" s="59">
        <v>0</v>
      </c>
      <c r="L33" s="57">
        <v>0</v>
      </c>
      <c r="M33" s="60">
        <v>0</v>
      </c>
      <c r="N33" s="59">
        <v>0</v>
      </c>
      <c r="O33" s="57">
        <v>0</v>
      </c>
      <c r="P33" s="60">
        <v>0</v>
      </c>
      <c r="Q33" s="59">
        <v>0</v>
      </c>
      <c r="R33" s="57">
        <v>0</v>
      </c>
      <c r="S33" s="60">
        <v>0</v>
      </c>
      <c r="T33" s="59">
        <v>1.3333333333333333</v>
      </c>
      <c r="U33" s="57">
        <v>31</v>
      </c>
      <c r="V33" s="195">
        <v>58.333333333333336</v>
      </c>
    </row>
    <row r="34" spans="1:22" ht="13.5" thickBot="1" x14ac:dyDescent="0.25">
      <c r="A34" s="771" t="s">
        <v>816</v>
      </c>
      <c r="B34" s="857">
        <v>942103</v>
      </c>
      <c r="C34" s="1231" t="s">
        <v>804</v>
      </c>
      <c r="D34" s="1227"/>
      <c r="E34" s="59">
        <v>0</v>
      </c>
      <c r="F34" s="57">
        <v>0</v>
      </c>
      <c r="G34" s="60">
        <v>0</v>
      </c>
      <c r="H34" s="59">
        <v>0</v>
      </c>
      <c r="I34" s="57">
        <v>0</v>
      </c>
      <c r="J34" s="60">
        <v>0</v>
      </c>
      <c r="K34" s="59">
        <v>0</v>
      </c>
      <c r="L34" s="57">
        <v>0</v>
      </c>
      <c r="M34" s="60">
        <v>0</v>
      </c>
      <c r="N34" s="59">
        <v>0</v>
      </c>
      <c r="O34" s="57">
        <v>0</v>
      </c>
      <c r="P34" s="60">
        <v>0</v>
      </c>
      <c r="Q34" s="59">
        <v>0</v>
      </c>
      <c r="R34" s="57">
        <v>0</v>
      </c>
      <c r="S34" s="60">
        <v>0</v>
      </c>
      <c r="T34" s="59">
        <v>0</v>
      </c>
      <c r="U34" s="57">
        <v>0</v>
      </c>
      <c r="V34" s="195">
        <v>0</v>
      </c>
    </row>
    <row r="35" spans="1:22" ht="13.5" thickTop="1" x14ac:dyDescent="0.2">
      <c r="A35" s="764" t="s">
        <v>805</v>
      </c>
      <c r="B35" s="765"/>
      <c r="C35" s="766"/>
      <c r="D35" s="767"/>
      <c r="E35" s="889"/>
      <c r="F35" s="890"/>
      <c r="G35" s="891"/>
      <c r="H35" s="889"/>
      <c r="I35" s="890"/>
      <c r="J35" s="891"/>
      <c r="K35" s="889"/>
      <c r="L35" s="890"/>
      <c r="M35" s="891"/>
      <c r="N35" s="889"/>
      <c r="O35" s="890"/>
      <c r="P35" s="891"/>
      <c r="Q35" s="889"/>
      <c r="R35" s="890"/>
      <c r="S35" s="891"/>
      <c r="T35" s="889"/>
      <c r="U35" s="890"/>
      <c r="V35" s="892"/>
    </row>
    <row r="36" spans="1:22" x14ac:dyDescent="0.2">
      <c r="A36" s="771" t="s">
        <v>806</v>
      </c>
      <c r="B36" s="772"/>
      <c r="C36" s="1152" t="s">
        <v>779</v>
      </c>
      <c r="D36" s="1153"/>
      <c r="E36" s="59">
        <v>8.3333333333333339</v>
      </c>
      <c r="F36" s="57">
        <v>174.66666666666666</v>
      </c>
      <c r="G36" s="60">
        <v>327.66666666666669</v>
      </c>
      <c r="H36" s="59">
        <v>25</v>
      </c>
      <c r="I36" s="57">
        <v>733.33333333333337</v>
      </c>
      <c r="J36" s="60">
        <v>1359</v>
      </c>
      <c r="K36" s="59">
        <v>28</v>
      </c>
      <c r="L36" s="57">
        <v>670.66666666666663</v>
      </c>
      <c r="M36" s="60">
        <v>1256</v>
      </c>
      <c r="N36" s="59">
        <v>11.666666666666666</v>
      </c>
      <c r="O36" s="57">
        <v>278.66666666666669</v>
      </c>
      <c r="P36" s="60">
        <v>534</v>
      </c>
      <c r="Q36" s="59">
        <v>0</v>
      </c>
      <c r="R36" s="57">
        <v>0</v>
      </c>
      <c r="S36" s="60">
        <v>0</v>
      </c>
      <c r="T36" s="59">
        <v>73</v>
      </c>
      <c r="U36" s="57">
        <v>1857.3333333333333</v>
      </c>
      <c r="V36" s="195">
        <v>3476.666666666667</v>
      </c>
    </row>
    <row r="37" spans="1:22" x14ac:dyDescent="0.2">
      <c r="A37" s="771" t="s">
        <v>807</v>
      </c>
      <c r="B37" s="772"/>
      <c r="C37" s="1226" t="s">
        <v>808</v>
      </c>
      <c r="D37" s="1227"/>
      <c r="E37" s="59">
        <v>1</v>
      </c>
      <c r="F37" s="57">
        <v>69</v>
      </c>
      <c r="G37" s="60">
        <v>122</v>
      </c>
      <c r="H37" s="59">
        <v>8.3333333333333339</v>
      </c>
      <c r="I37" s="57">
        <v>252.66666666666666</v>
      </c>
      <c r="J37" s="60">
        <v>431</v>
      </c>
      <c r="K37" s="59">
        <v>7</v>
      </c>
      <c r="L37" s="57">
        <v>136</v>
      </c>
      <c r="M37" s="60">
        <v>253</v>
      </c>
      <c r="N37" s="59">
        <v>0</v>
      </c>
      <c r="O37" s="57">
        <v>0</v>
      </c>
      <c r="P37" s="60">
        <v>0</v>
      </c>
      <c r="Q37" s="59">
        <v>1</v>
      </c>
      <c r="R37" s="57">
        <v>119</v>
      </c>
      <c r="S37" s="60">
        <v>264</v>
      </c>
      <c r="T37" s="59">
        <v>17.333333333333336</v>
      </c>
      <c r="U37" s="57">
        <v>576.66666666666663</v>
      </c>
      <c r="V37" s="195">
        <v>1070</v>
      </c>
    </row>
    <row r="38" spans="1:22" x14ac:dyDescent="0.2">
      <c r="A38" s="771" t="s">
        <v>809</v>
      </c>
      <c r="B38" s="772"/>
      <c r="C38" s="1226" t="s">
        <v>810</v>
      </c>
      <c r="D38" s="1227"/>
      <c r="E38" s="59">
        <v>0</v>
      </c>
      <c r="F38" s="57">
        <v>0</v>
      </c>
      <c r="G38" s="60">
        <v>0</v>
      </c>
      <c r="H38" s="59">
        <v>0</v>
      </c>
      <c r="I38" s="57">
        <v>0</v>
      </c>
      <c r="J38" s="60">
        <v>0</v>
      </c>
      <c r="K38" s="59">
        <v>0</v>
      </c>
      <c r="L38" s="57">
        <v>0</v>
      </c>
      <c r="M38" s="60">
        <v>0</v>
      </c>
      <c r="N38" s="59">
        <v>0</v>
      </c>
      <c r="O38" s="57">
        <v>0</v>
      </c>
      <c r="P38" s="60">
        <v>0</v>
      </c>
      <c r="Q38" s="59">
        <v>0</v>
      </c>
      <c r="R38" s="57">
        <v>0</v>
      </c>
      <c r="S38" s="60">
        <v>0</v>
      </c>
      <c r="T38" s="59">
        <v>0</v>
      </c>
      <c r="U38" s="57">
        <v>0</v>
      </c>
      <c r="V38" s="195">
        <v>0</v>
      </c>
    </row>
    <row r="39" spans="1:22" x14ac:dyDescent="0.2">
      <c r="A39" s="771" t="s">
        <v>811</v>
      </c>
      <c r="B39" s="772"/>
      <c r="C39" s="1226" t="s">
        <v>790</v>
      </c>
      <c r="D39" s="1227"/>
      <c r="E39" s="59">
        <v>0</v>
      </c>
      <c r="F39" s="57">
        <v>0</v>
      </c>
      <c r="G39" s="60">
        <v>0</v>
      </c>
      <c r="H39" s="59">
        <v>1</v>
      </c>
      <c r="I39" s="57">
        <v>26</v>
      </c>
      <c r="J39" s="60">
        <v>56</v>
      </c>
      <c r="K39" s="59">
        <v>0</v>
      </c>
      <c r="L39" s="57">
        <v>0</v>
      </c>
      <c r="M39" s="60">
        <v>0</v>
      </c>
      <c r="N39" s="59">
        <v>0</v>
      </c>
      <c r="O39" s="57">
        <v>0</v>
      </c>
      <c r="P39" s="60">
        <v>0</v>
      </c>
      <c r="Q39" s="59">
        <v>0</v>
      </c>
      <c r="R39" s="57">
        <v>0</v>
      </c>
      <c r="S39" s="60">
        <v>0</v>
      </c>
      <c r="T39" s="59">
        <v>1</v>
      </c>
      <c r="U39" s="57">
        <v>26</v>
      </c>
      <c r="V39" s="195">
        <v>56</v>
      </c>
    </row>
    <row r="40" spans="1:22" x14ac:dyDescent="0.2">
      <c r="A40" s="771" t="s">
        <v>812</v>
      </c>
      <c r="B40" s="772"/>
      <c r="C40" s="1226" t="s">
        <v>813</v>
      </c>
      <c r="D40" s="1227"/>
      <c r="E40" s="59">
        <v>0</v>
      </c>
      <c r="F40" s="57">
        <v>0</v>
      </c>
      <c r="G40" s="60">
        <v>0</v>
      </c>
      <c r="H40" s="59">
        <v>0</v>
      </c>
      <c r="I40" s="57">
        <v>0</v>
      </c>
      <c r="J40" s="60">
        <v>0</v>
      </c>
      <c r="K40" s="59">
        <v>0</v>
      </c>
      <c r="L40" s="57">
        <v>0</v>
      </c>
      <c r="M40" s="60">
        <v>0</v>
      </c>
      <c r="N40" s="59">
        <v>0</v>
      </c>
      <c r="O40" s="57">
        <v>0</v>
      </c>
      <c r="P40" s="60">
        <v>0</v>
      </c>
      <c r="Q40" s="59">
        <v>0</v>
      </c>
      <c r="R40" s="57">
        <v>0</v>
      </c>
      <c r="S40" s="60">
        <v>0</v>
      </c>
      <c r="T40" s="59">
        <v>0</v>
      </c>
      <c r="U40" s="57">
        <v>0</v>
      </c>
      <c r="V40" s="195">
        <v>0</v>
      </c>
    </row>
    <row r="41" spans="1:22" x14ac:dyDescent="0.2">
      <c r="A41" s="771" t="s">
        <v>814</v>
      </c>
      <c r="B41" s="772"/>
      <c r="C41" s="1226" t="s">
        <v>815</v>
      </c>
      <c r="D41" s="1227"/>
      <c r="E41" s="59">
        <v>19.666666666666668</v>
      </c>
      <c r="F41" s="57">
        <v>471.66666666666669</v>
      </c>
      <c r="G41" s="60">
        <v>862.99999999999989</v>
      </c>
      <c r="H41" s="59">
        <v>108.33333333333334</v>
      </c>
      <c r="I41" s="57">
        <v>3896</v>
      </c>
      <c r="J41" s="60">
        <v>6646.3333333333339</v>
      </c>
      <c r="K41" s="59">
        <v>28</v>
      </c>
      <c r="L41" s="57">
        <v>1557.6666666666665</v>
      </c>
      <c r="M41" s="60">
        <v>2810.3333333333339</v>
      </c>
      <c r="N41" s="59">
        <v>7</v>
      </c>
      <c r="O41" s="57">
        <v>676.66666666666663</v>
      </c>
      <c r="P41" s="60">
        <v>1193</v>
      </c>
      <c r="Q41" s="59">
        <v>3</v>
      </c>
      <c r="R41" s="57">
        <v>400.66666666666669</v>
      </c>
      <c r="S41" s="60">
        <v>739</v>
      </c>
      <c r="T41" s="59">
        <v>166</v>
      </c>
      <c r="U41" s="57">
        <v>7002.6666666666661</v>
      </c>
      <c r="V41" s="195">
        <v>12251.66666666667</v>
      </c>
    </row>
    <row r="42" spans="1:22" ht="13.5" thickBot="1" x14ac:dyDescent="0.25">
      <c r="A42" s="540" t="s">
        <v>816</v>
      </c>
      <c r="B42" s="772"/>
      <c r="C42" s="1154" t="s">
        <v>802</v>
      </c>
      <c r="D42" s="1155"/>
      <c r="E42" s="59">
        <v>1</v>
      </c>
      <c r="F42" s="57">
        <v>11</v>
      </c>
      <c r="G42" s="60">
        <v>24</v>
      </c>
      <c r="H42" s="59">
        <v>1.3333333333333333</v>
      </c>
      <c r="I42" s="57">
        <v>31</v>
      </c>
      <c r="J42" s="60">
        <v>58.333333333333336</v>
      </c>
      <c r="K42" s="59">
        <v>0</v>
      </c>
      <c r="L42" s="57">
        <v>0</v>
      </c>
      <c r="M42" s="60">
        <v>0</v>
      </c>
      <c r="N42" s="59">
        <v>0</v>
      </c>
      <c r="O42" s="57">
        <v>0</v>
      </c>
      <c r="P42" s="60">
        <v>0</v>
      </c>
      <c r="Q42" s="59">
        <v>0</v>
      </c>
      <c r="R42" s="57">
        <v>0</v>
      </c>
      <c r="S42" s="60">
        <v>0</v>
      </c>
      <c r="T42" s="59">
        <v>2.333333333333333</v>
      </c>
      <c r="U42" s="57">
        <v>42</v>
      </c>
      <c r="V42" s="195">
        <v>82.333333333333343</v>
      </c>
    </row>
    <row r="43" spans="1:22" ht="13.5" thickTop="1" x14ac:dyDescent="0.2">
      <c r="A43" s="764" t="s">
        <v>817</v>
      </c>
      <c r="B43" s="765"/>
      <c r="C43" s="766"/>
      <c r="D43" s="767"/>
      <c r="E43" s="889"/>
      <c r="F43" s="890"/>
      <c r="G43" s="891"/>
      <c r="H43" s="889"/>
      <c r="I43" s="890"/>
      <c r="J43" s="891"/>
      <c r="K43" s="889"/>
      <c r="L43" s="890"/>
      <c r="M43" s="891"/>
      <c r="N43" s="889"/>
      <c r="O43" s="890"/>
      <c r="P43" s="891"/>
      <c r="Q43" s="889"/>
      <c r="R43" s="890"/>
      <c r="S43" s="891"/>
      <c r="T43" s="889"/>
      <c r="U43" s="890"/>
      <c r="V43" s="892"/>
    </row>
    <row r="44" spans="1:22" ht="13.5" thickBot="1" x14ac:dyDescent="0.25">
      <c r="A44" s="1269" t="s">
        <v>817</v>
      </c>
      <c r="B44" s="1270"/>
      <c r="C44" s="1270"/>
      <c r="D44" s="1271"/>
      <c r="E44" s="59">
        <v>30</v>
      </c>
      <c r="F44" s="57">
        <v>726.33333333333337</v>
      </c>
      <c r="G44" s="60">
        <v>1336.6666666666665</v>
      </c>
      <c r="H44" s="59">
        <v>144.00000000000003</v>
      </c>
      <c r="I44" s="57">
        <v>4939</v>
      </c>
      <c r="J44" s="60">
        <v>8550.6666666666679</v>
      </c>
      <c r="K44" s="59">
        <v>63</v>
      </c>
      <c r="L44" s="57">
        <v>2364.333333333333</v>
      </c>
      <c r="M44" s="60">
        <v>4319.3333333333339</v>
      </c>
      <c r="N44" s="59">
        <v>18.666666666666664</v>
      </c>
      <c r="O44" s="57">
        <v>955.33333333333326</v>
      </c>
      <c r="P44" s="60">
        <v>1727</v>
      </c>
      <c r="Q44" s="59">
        <v>4</v>
      </c>
      <c r="R44" s="57">
        <v>519.66666666666674</v>
      </c>
      <c r="S44" s="60">
        <v>1003</v>
      </c>
      <c r="T44" s="59">
        <v>259.66666666666669</v>
      </c>
      <c r="U44" s="57">
        <v>9504.6666666666661</v>
      </c>
      <c r="V44" s="195">
        <v>16936.666666666668</v>
      </c>
    </row>
    <row r="45" spans="1:22" ht="13.5" thickTop="1" x14ac:dyDescent="0.2">
      <c r="A45" s="764" t="s">
        <v>219</v>
      </c>
      <c r="B45" s="765"/>
      <c r="C45" s="766"/>
      <c r="D45" s="767"/>
      <c r="E45" s="889"/>
      <c r="F45" s="890"/>
      <c r="G45" s="891"/>
      <c r="H45" s="889"/>
      <c r="I45" s="890"/>
      <c r="J45" s="891"/>
      <c r="K45" s="889"/>
      <c r="L45" s="890"/>
      <c r="M45" s="891"/>
      <c r="N45" s="889"/>
      <c r="O45" s="890"/>
      <c r="P45" s="891"/>
      <c r="Q45" s="889"/>
      <c r="R45" s="890"/>
      <c r="S45" s="891"/>
      <c r="T45" s="889"/>
      <c r="U45" s="890"/>
      <c r="V45" s="892"/>
    </row>
    <row r="46" spans="1:22" ht="13.5" thickBot="1" x14ac:dyDescent="0.25">
      <c r="A46" s="1273" t="s">
        <v>1258</v>
      </c>
      <c r="B46" s="1229"/>
      <c r="C46" s="1229"/>
      <c r="D46" s="1230"/>
      <c r="E46" s="99">
        <v>55.333333333333336</v>
      </c>
      <c r="F46" s="97">
        <v>1280.3333333333333</v>
      </c>
      <c r="G46" s="100">
        <v>2359</v>
      </c>
      <c r="H46" s="99">
        <v>287</v>
      </c>
      <c r="I46" s="97">
        <v>9860</v>
      </c>
      <c r="J46" s="100">
        <v>17269.333333333332</v>
      </c>
      <c r="K46" s="99">
        <v>107.66666666666667</v>
      </c>
      <c r="L46" s="97">
        <v>4390.333333333333</v>
      </c>
      <c r="M46" s="100">
        <v>8099</v>
      </c>
      <c r="N46" s="99">
        <v>42.333333333333336</v>
      </c>
      <c r="O46" s="97">
        <v>3088.6666666666665</v>
      </c>
      <c r="P46" s="100">
        <v>5981.666666666667</v>
      </c>
      <c r="Q46" s="99">
        <v>10.666666666666666</v>
      </c>
      <c r="R46" s="97">
        <v>1413.3333333333333</v>
      </c>
      <c r="S46" s="100">
        <v>2871.3333333333335</v>
      </c>
      <c r="T46" s="99">
        <v>503</v>
      </c>
      <c r="U46" s="97">
        <v>20032.666666666668</v>
      </c>
      <c r="V46" s="139">
        <v>36580.333333333336</v>
      </c>
    </row>
    <row r="47" spans="1:22" ht="13.5" thickTop="1" x14ac:dyDescent="0.2"/>
    <row r="48" spans="1:22" ht="14.25" x14ac:dyDescent="0.2">
      <c r="A48" s="102" t="s">
        <v>1287</v>
      </c>
    </row>
    <row r="49" spans="1:22" ht="13.5" thickBot="1" x14ac:dyDescent="0.25"/>
    <row r="50" spans="1:22" ht="13.5" thickTop="1" x14ac:dyDescent="0.2">
      <c r="A50" s="886"/>
      <c r="B50" s="849"/>
      <c r="C50" s="849"/>
      <c r="D50" s="887"/>
      <c r="E50" s="6" t="s">
        <v>1249</v>
      </c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7"/>
    </row>
    <row r="51" spans="1:22" x14ac:dyDescent="0.2">
      <c r="A51" s="1232" t="s">
        <v>771</v>
      </c>
      <c r="B51" s="1233"/>
      <c r="C51" s="1233"/>
      <c r="D51" s="1234"/>
      <c r="E51" s="1278" t="s">
        <v>1250</v>
      </c>
      <c r="F51" s="1276"/>
      <c r="G51" s="1279"/>
      <c r="H51" s="1275" t="s">
        <v>1251</v>
      </c>
      <c r="I51" s="1276"/>
      <c r="J51" s="1279"/>
      <c r="K51" s="1275" t="s">
        <v>1252</v>
      </c>
      <c r="L51" s="1276"/>
      <c r="M51" s="1279"/>
      <c r="N51" s="1275" t="s">
        <v>1253</v>
      </c>
      <c r="O51" s="1276"/>
      <c r="P51" s="1279"/>
      <c r="Q51" s="1275" t="s">
        <v>1254</v>
      </c>
      <c r="R51" s="1276"/>
      <c r="S51" s="1279"/>
      <c r="T51" s="1275" t="s">
        <v>8</v>
      </c>
      <c r="U51" s="1276"/>
      <c r="V51" s="1277"/>
    </row>
    <row r="52" spans="1:22" ht="13.5" thickBot="1" x14ac:dyDescent="0.25">
      <c r="A52" s="540" t="s">
        <v>776</v>
      </c>
      <c r="B52" s="854" t="s">
        <v>1210</v>
      </c>
      <c r="C52" s="1235" t="s">
        <v>5</v>
      </c>
      <c r="D52" s="1236"/>
      <c r="E52" s="151" t="s">
        <v>1255</v>
      </c>
      <c r="F52" s="109" t="s">
        <v>1256</v>
      </c>
      <c r="G52" s="166" t="s">
        <v>1257</v>
      </c>
      <c r="H52" s="151" t="s">
        <v>1255</v>
      </c>
      <c r="I52" s="109" t="s">
        <v>1256</v>
      </c>
      <c r="J52" s="166" t="s">
        <v>1257</v>
      </c>
      <c r="K52" s="151" t="s">
        <v>1255</v>
      </c>
      <c r="L52" s="109" t="s">
        <v>1256</v>
      </c>
      <c r="M52" s="166" t="s">
        <v>1257</v>
      </c>
      <c r="N52" s="151" t="s">
        <v>1255</v>
      </c>
      <c r="O52" s="109" t="s">
        <v>1256</v>
      </c>
      <c r="P52" s="166" t="s">
        <v>1257</v>
      </c>
      <c r="Q52" s="151" t="s">
        <v>1255</v>
      </c>
      <c r="R52" s="109" t="s">
        <v>1256</v>
      </c>
      <c r="S52" s="166" t="s">
        <v>1257</v>
      </c>
      <c r="T52" s="151" t="s">
        <v>1255</v>
      </c>
      <c r="U52" s="109" t="s">
        <v>1256</v>
      </c>
      <c r="V52" s="110" t="s">
        <v>1257</v>
      </c>
    </row>
    <row r="53" spans="1:22" ht="13.5" thickTop="1" x14ac:dyDescent="0.2">
      <c r="A53" s="764" t="s">
        <v>778</v>
      </c>
      <c r="B53" s="765"/>
      <c r="C53" s="766"/>
      <c r="D53" s="767"/>
      <c r="E53" s="765"/>
      <c r="F53" s="768"/>
      <c r="G53" s="888"/>
      <c r="H53" s="765"/>
      <c r="I53" s="768"/>
      <c r="J53" s="888"/>
      <c r="K53" s="765"/>
      <c r="L53" s="768"/>
      <c r="M53" s="888"/>
      <c r="N53" s="765"/>
      <c r="O53" s="768"/>
      <c r="P53" s="888"/>
      <c r="Q53" s="765"/>
      <c r="R53" s="768"/>
      <c r="S53" s="888"/>
      <c r="T53" s="765"/>
      <c r="U53" s="768"/>
      <c r="V53" s="770"/>
    </row>
    <row r="54" spans="1:22" x14ac:dyDescent="0.2">
      <c r="A54" s="771" t="s">
        <v>806</v>
      </c>
      <c r="B54" s="857">
        <v>940101</v>
      </c>
      <c r="C54" s="1231" t="s">
        <v>779</v>
      </c>
      <c r="D54" s="1227"/>
      <c r="E54" s="59">
        <v>8</v>
      </c>
      <c r="F54" s="57">
        <v>165</v>
      </c>
      <c r="G54" s="60">
        <v>309</v>
      </c>
      <c r="H54" s="59">
        <v>26</v>
      </c>
      <c r="I54" s="57">
        <v>743</v>
      </c>
      <c r="J54" s="60">
        <v>1395</v>
      </c>
      <c r="K54" s="59">
        <v>27</v>
      </c>
      <c r="L54" s="57">
        <v>638</v>
      </c>
      <c r="M54" s="60">
        <v>1195</v>
      </c>
      <c r="N54" s="59">
        <v>12</v>
      </c>
      <c r="O54" s="57">
        <v>302</v>
      </c>
      <c r="P54" s="60">
        <v>583</v>
      </c>
      <c r="Q54" s="59">
        <v>0</v>
      </c>
      <c r="R54" s="57">
        <v>0</v>
      </c>
      <c r="S54" s="60">
        <v>0</v>
      </c>
      <c r="T54" s="59">
        <v>73</v>
      </c>
      <c r="U54" s="57">
        <v>1848</v>
      </c>
      <c r="V54" s="195">
        <v>3482</v>
      </c>
    </row>
    <row r="55" spans="1:22" x14ac:dyDescent="0.2">
      <c r="A55" s="771" t="s">
        <v>807</v>
      </c>
      <c r="B55" s="857">
        <v>940201</v>
      </c>
      <c r="C55" s="1231" t="s">
        <v>780</v>
      </c>
      <c r="D55" s="1227"/>
      <c r="E55" s="59">
        <v>0</v>
      </c>
      <c r="F55" s="57">
        <v>0</v>
      </c>
      <c r="G55" s="60">
        <v>0</v>
      </c>
      <c r="H55" s="59">
        <v>0</v>
      </c>
      <c r="I55" s="57">
        <v>0</v>
      </c>
      <c r="J55" s="60">
        <v>0</v>
      </c>
      <c r="K55" s="59">
        <v>1</v>
      </c>
      <c r="L55" s="57">
        <v>3</v>
      </c>
      <c r="M55" s="60">
        <v>6</v>
      </c>
      <c r="N55" s="59">
        <v>0</v>
      </c>
      <c r="O55" s="57">
        <v>0</v>
      </c>
      <c r="P55" s="60">
        <v>0</v>
      </c>
      <c r="Q55" s="59">
        <v>0</v>
      </c>
      <c r="R55" s="57">
        <v>0</v>
      </c>
      <c r="S55" s="60">
        <v>0</v>
      </c>
      <c r="T55" s="59">
        <v>1</v>
      </c>
      <c r="U55" s="57">
        <v>3</v>
      </c>
      <c r="V55" s="195">
        <v>6</v>
      </c>
    </row>
    <row r="56" spans="1:22" x14ac:dyDescent="0.2">
      <c r="A56" s="771" t="s">
        <v>807</v>
      </c>
      <c r="B56" s="857">
        <v>940202</v>
      </c>
      <c r="C56" s="1231" t="s">
        <v>781</v>
      </c>
      <c r="D56" s="1227"/>
      <c r="E56" s="59">
        <v>1</v>
      </c>
      <c r="F56" s="57">
        <v>69</v>
      </c>
      <c r="G56" s="60">
        <v>122</v>
      </c>
      <c r="H56" s="59">
        <v>8</v>
      </c>
      <c r="I56" s="57">
        <v>251</v>
      </c>
      <c r="J56" s="60">
        <v>428</v>
      </c>
      <c r="K56" s="59">
        <v>5</v>
      </c>
      <c r="L56" s="57">
        <v>130</v>
      </c>
      <c r="M56" s="60">
        <v>242</v>
      </c>
      <c r="N56" s="59">
        <v>0</v>
      </c>
      <c r="O56" s="57">
        <v>0</v>
      </c>
      <c r="P56" s="60">
        <v>0</v>
      </c>
      <c r="Q56" s="59">
        <v>1</v>
      </c>
      <c r="R56" s="57">
        <v>119</v>
      </c>
      <c r="S56" s="60">
        <v>264</v>
      </c>
      <c r="T56" s="59">
        <v>15</v>
      </c>
      <c r="U56" s="57">
        <v>569</v>
      </c>
      <c r="V56" s="195">
        <v>1056</v>
      </c>
    </row>
    <row r="57" spans="1:22" x14ac:dyDescent="0.2">
      <c r="A57" s="771" t="s">
        <v>807</v>
      </c>
      <c r="B57" s="857">
        <v>940203</v>
      </c>
      <c r="C57" s="1231" t="s">
        <v>782</v>
      </c>
      <c r="D57" s="1227"/>
      <c r="E57" s="59">
        <v>0</v>
      </c>
      <c r="F57" s="57">
        <v>0</v>
      </c>
      <c r="G57" s="60">
        <v>0</v>
      </c>
      <c r="H57" s="59">
        <v>0</v>
      </c>
      <c r="I57" s="57">
        <v>0</v>
      </c>
      <c r="J57" s="60">
        <v>0</v>
      </c>
      <c r="K57" s="59">
        <v>0</v>
      </c>
      <c r="L57" s="57">
        <v>0</v>
      </c>
      <c r="M57" s="60">
        <v>0</v>
      </c>
      <c r="N57" s="59">
        <v>0</v>
      </c>
      <c r="O57" s="57">
        <v>0</v>
      </c>
      <c r="P57" s="60">
        <v>0</v>
      </c>
      <c r="Q57" s="59">
        <v>0</v>
      </c>
      <c r="R57" s="57">
        <v>0</v>
      </c>
      <c r="S57" s="60">
        <v>0</v>
      </c>
      <c r="T57" s="59">
        <v>0</v>
      </c>
      <c r="U57" s="57">
        <v>0</v>
      </c>
      <c r="V57" s="195">
        <v>0</v>
      </c>
    </row>
    <row r="58" spans="1:22" x14ac:dyDescent="0.2">
      <c r="A58" s="771" t="s">
        <v>807</v>
      </c>
      <c r="B58" s="857">
        <v>940204</v>
      </c>
      <c r="C58" s="1231" t="s">
        <v>783</v>
      </c>
      <c r="D58" s="1227"/>
      <c r="E58" s="59">
        <v>0</v>
      </c>
      <c r="F58" s="57">
        <v>0</v>
      </c>
      <c r="G58" s="60">
        <v>0</v>
      </c>
      <c r="H58" s="59">
        <v>0</v>
      </c>
      <c r="I58" s="57">
        <v>0</v>
      </c>
      <c r="J58" s="60">
        <v>0</v>
      </c>
      <c r="K58" s="59">
        <v>0</v>
      </c>
      <c r="L58" s="57">
        <v>0</v>
      </c>
      <c r="M58" s="60">
        <v>0</v>
      </c>
      <c r="N58" s="59">
        <v>0</v>
      </c>
      <c r="O58" s="57">
        <v>0</v>
      </c>
      <c r="P58" s="60">
        <v>0</v>
      </c>
      <c r="Q58" s="59">
        <v>0</v>
      </c>
      <c r="R58" s="57">
        <v>0</v>
      </c>
      <c r="S58" s="60">
        <v>0</v>
      </c>
      <c r="T58" s="59">
        <v>0</v>
      </c>
      <c r="U58" s="57">
        <v>0</v>
      </c>
      <c r="V58" s="195">
        <v>0</v>
      </c>
    </row>
    <row r="59" spans="1:22" x14ac:dyDescent="0.2">
      <c r="A59" s="771" t="s">
        <v>807</v>
      </c>
      <c r="B59" s="857">
        <v>940205</v>
      </c>
      <c r="C59" s="1231" t="s">
        <v>784</v>
      </c>
      <c r="D59" s="1227"/>
      <c r="E59" s="59">
        <v>0</v>
      </c>
      <c r="F59" s="57">
        <v>0</v>
      </c>
      <c r="G59" s="60">
        <v>0</v>
      </c>
      <c r="H59" s="59">
        <v>0</v>
      </c>
      <c r="I59" s="57">
        <v>0</v>
      </c>
      <c r="J59" s="60">
        <v>0</v>
      </c>
      <c r="K59" s="59">
        <v>0</v>
      </c>
      <c r="L59" s="57">
        <v>0</v>
      </c>
      <c r="M59" s="60">
        <v>0</v>
      </c>
      <c r="N59" s="59">
        <v>0</v>
      </c>
      <c r="O59" s="57">
        <v>0</v>
      </c>
      <c r="P59" s="60">
        <v>0</v>
      </c>
      <c r="Q59" s="59">
        <v>0</v>
      </c>
      <c r="R59" s="57">
        <v>0</v>
      </c>
      <c r="S59" s="60">
        <v>0</v>
      </c>
      <c r="T59" s="59">
        <v>0</v>
      </c>
      <c r="U59" s="57">
        <v>0</v>
      </c>
      <c r="V59" s="195">
        <v>0</v>
      </c>
    </row>
    <row r="60" spans="1:22" x14ac:dyDescent="0.2">
      <c r="A60" s="771" t="s">
        <v>809</v>
      </c>
      <c r="B60" s="857">
        <v>940801</v>
      </c>
      <c r="C60" s="1231" t="s">
        <v>785</v>
      </c>
      <c r="D60" s="1227"/>
      <c r="E60" s="59">
        <v>0</v>
      </c>
      <c r="F60" s="57">
        <v>0</v>
      </c>
      <c r="G60" s="60">
        <v>0</v>
      </c>
      <c r="H60" s="59">
        <v>0</v>
      </c>
      <c r="I60" s="57">
        <v>0</v>
      </c>
      <c r="J60" s="60">
        <v>0</v>
      </c>
      <c r="K60" s="59">
        <v>0</v>
      </c>
      <c r="L60" s="57">
        <v>0</v>
      </c>
      <c r="M60" s="60">
        <v>0</v>
      </c>
      <c r="N60" s="59">
        <v>0</v>
      </c>
      <c r="O60" s="57">
        <v>0</v>
      </c>
      <c r="P60" s="60">
        <v>0</v>
      </c>
      <c r="Q60" s="59">
        <v>0</v>
      </c>
      <c r="R60" s="57">
        <v>0</v>
      </c>
      <c r="S60" s="60">
        <v>0</v>
      </c>
      <c r="T60" s="59">
        <v>0</v>
      </c>
      <c r="U60" s="57">
        <v>0</v>
      </c>
      <c r="V60" s="195">
        <v>0</v>
      </c>
    </row>
    <row r="61" spans="1:22" x14ac:dyDescent="0.2">
      <c r="A61" s="771" t="s">
        <v>809</v>
      </c>
      <c r="B61" s="857">
        <v>940802</v>
      </c>
      <c r="C61" s="1231" t="s">
        <v>786</v>
      </c>
      <c r="D61" s="1227"/>
      <c r="E61" s="59">
        <v>0</v>
      </c>
      <c r="F61" s="57">
        <v>0</v>
      </c>
      <c r="G61" s="60">
        <v>0</v>
      </c>
      <c r="H61" s="59">
        <v>0</v>
      </c>
      <c r="I61" s="57">
        <v>0</v>
      </c>
      <c r="J61" s="60">
        <v>0</v>
      </c>
      <c r="K61" s="59">
        <v>0</v>
      </c>
      <c r="L61" s="57">
        <v>0</v>
      </c>
      <c r="M61" s="60">
        <v>0</v>
      </c>
      <c r="N61" s="59">
        <v>0</v>
      </c>
      <c r="O61" s="57">
        <v>0</v>
      </c>
      <c r="P61" s="60">
        <v>0</v>
      </c>
      <c r="Q61" s="59">
        <v>0</v>
      </c>
      <c r="R61" s="57">
        <v>0</v>
      </c>
      <c r="S61" s="60">
        <v>0</v>
      </c>
      <c r="T61" s="59">
        <v>0</v>
      </c>
      <c r="U61" s="57">
        <v>0</v>
      </c>
      <c r="V61" s="195">
        <v>0</v>
      </c>
    </row>
    <row r="62" spans="1:22" x14ac:dyDescent="0.2">
      <c r="A62" s="771" t="s">
        <v>811</v>
      </c>
      <c r="B62" s="857">
        <v>940901</v>
      </c>
      <c r="C62" s="1231" t="s">
        <v>787</v>
      </c>
      <c r="D62" s="1227"/>
      <c r="E62" s="59">
        <v>0</v>
      </c>
      <c r="F62" s="57">
        <v>0</v>
      </c>
      <c r="G62" s="60">
        <v>0</v>
      </c>
      <c r="H62" s="59">
        <v>0</v>
      </c>
      <c r="I62" s="57">
        <v>0</v>
      </c>
      <c r="J62" s="60">
        <v>0</v>
      </c>
      <c r="K62" s="59">
        <v>0</v>
      </c>
      <c r="L62" s="57">
        <v>0</v>
      </c>
      <c r="M62" s="60">
        <v>0</v>
      </c>
      <c r="N62" s="59">
        <v>0</v>
      </c>
      <c r="O62" s="57">
        <v>0</v>
      </c>
      <c r="P62" s="60">
        <v>0</v>
      </c>
      <c r="Q62" s="59">
        <v>0</v>
      </c>
      <c r="R62" s="57">
        <v>0</v>
      </c>
      <c r="S62" s="60">
        <v>0</v>
      </c>
      <c r="T62" s="59">
        <v>0</v>
      </c>
      <c r="U62" s="57">
        <v>0</v>
      </c>
      <c r="V62" s="195">
        <v>0</v>
      </c>
    </row>
    <row r="63" spans="1:22" x14ac:dyDescent="0.2">
      <c r="A63" s="771" t="s">
        <v>811</v>
      </c>
      <c r="B63" s="857">
        <v>940902</v>
      </c>
      <c r="C63" s="1231" t="s">
        <v>788</v>
      </c>
      <c r="D63" s="1227"/>
      <c r="E63" s="59">
        <v>0</v>
      </c>
      <c r="F63" s="57">
        <v>0</v>
      </c>
      <c r="G63" s="60">
        <v>0</v>
      </c>
      <c r="H63" s="59">
        <v>0</v>
      </c>
      <c r="I63" s="57">
        <v>0</v>
      </c>
      <c r="J63" s="60">
        <v>0</v>
      </c>
      <c r="K63" s="59">
        <v>0</v>
      </c>
      <c r="L63" s="57">
        <v>0</v>
      </c>
      <c r="M63" s="60">
        <v>0</v>
      </c>
      <c r="N63" s="59">
        <v>0</v>
      </c>
      <c r="O63" s="57">
        <v>0</v>
      </c>
      <c r="P63" s="60">
        <v>0</v>
      </c>
      <c r="Q63" s="59">
        <v>0</v>
      </c>
      <c r="R63" s="57">
        <v>0</v>
      </c>
      <c r="S63" s="60">
        <v>0</v>
      </c>
      <c r="T63" s="59">
        <v>0</v>
      </c>
      <c r="U63" s="57">
        <v>0</v>
      </c>
      <c r="V63" s="195">
        <v>0</v>
      </c>
    </row>
    <row r="64" spans="1:22" x14ac:dyDescent="0.2">
      <c r="A64" s="771" t="s">
        <v>811</v>
      </c>
      <c r="B64" s="857">
        <v>940903</v>
      </c>
      <c r="C64" s="1231" t="s">
        <v>789</v>
      </c>
      <c r="D64" s="1227"/>
      <c r="E64" s="59">
        <v>0</v>
      </c>
      <c r="F64" s="57">
        <v>0</v>
      </c>
      <c r="G64" s="60">
        <v>0</v>
      </c>
      <c r="H64" s="59">
        <v>0</v>
      </c>
      <c r="I64" s="57">
        <v>0</v>
      </c>
      <c r="J64" s="60">
        <v>0</v>
      </c>
      <c r="K64" s="59">
        <v>0</v>
      </c>
      <c r="L64" s="57">
        <v>0</v>
      </c>
      <c r="M64" s="60">
        <v>0</v>
      </c>
      <c r="N64" s="59">
        <v>0</v>
      </c>
      <c r="O64" s="57">
        <v>0</v>
      </c>
      <c r="P64" s="60">
        <v>0</v>
      </c>
      <c r="Q64" s="59">
        <v>0</v>
      </c>
      <c r="R64" s="57">
        <v>0</v>
      </c>
      <c r="S64" s="60">
        <v>0</v>
      </c>
      <c r="T64" s="59">
        <v>0</v>
      </c>
      <c r="U64" s="57">
        <v>0</v>
      </c>
      <c r="V64" s="195">
        <v>0</v>
      </c>
    </row>
    <row r="65" spans="1:22" x14ac:dyDescent="0.2">
      <c r="A65" s="771" t="s">
        <v>811</v>
      </c>
      <c r="B65" s="857">
        <v>940904</v>
      </c>
      <c r="C65" s="1231" t="s">
        <v>790</v>
      </c>
      <c r="D65" s="1227"/>
      <c r="E65" s="59">
        <v>0</v>
      </c>
      <c r="F65" s="57">
        <v>0</v>
      </c>
      <c r="G65" s="60">
        <v>0</v>
      </c>
      <c r="H65" s="59">
        <v>0</v>
      </c>
      <c r="I65" s="57">
        <v>0</v>
      </c>
      <c r="J65" s="60">
        <v>0</v>
      </c>
      <c r="K65" s="59">
        <v>0</v>
      </c>
      <c r="L65" s="57">
        <v>0</v>
      </c>
      <c r="M65" s="60">
        <v>0</v>
      </c>
      <c r="N65" s="59">
        <v>0</v>
      </c>
      <c r="O65" s="57">
        <v>0</v>
      </c>
      <c r="P65" s="60">
        <v>0</v>
      </c>
      <c r="Q65" s="59">
        <v>0</v>
      </c>
      <c r="R65" s="57">
        <v>0</v>
      </c>
      <c r="S65" s="60">
        <v>0</v>
      </c>
      <c r="T65" s="59">
        <v>0</v>
      </c>
      <c r="U65" s="57">
        <v>0</v>
      </c>
      <c r="V65" s="195">
        <v>0</v>
      </c>
    </row>
    <row r="66" spans="1:22" x14ac:dyDescent="0.2">
      <c r="A66" s="771" t="s">
        <v>811</v>
      </c>
      <c r="B66" s="857">
        <v>940905</v>
      </c>
      <c r="C66" s="1231" t="s">
        <v>791</v>
      </c>
      <c r="D66" s="1227"/>
      <c r="E66" s="59">
        <v>0</v>
      </c>
      <c r="F66" s="57">
        <v>0</v>
      </c>
      <c r="G66" s="60">
        <v>0</v>
      </c>
      <c r="H66" s="59">
        <v>1</v>
      </c>
      <c r="I66" s="57">
        <v>26</v>
      </c>
      <c r="J66" s="60">
        <v>56</v>
      </c>
      <c r="K66" s="59">
        <v>0</v>
      </c>
      <c r="L66" s="57">
        <v>0</v>
      </c>
      <c r="M66" s="60">
        <v>0</v>
      </c>
      <c r="N66" s="59">
        <v>0</v>
      </c>
      <c r="O66" s="57">
        <v>0</v>
      </c>
      <c r="P66" s="60">
        <v>0</v>
      </c>
      <c r="Q66" s="59">
        <v>0</v>
      </c>
      <c r="R66" s="57">
        <v>0</v>
      </c>
      <c r="S66" s="60">
        <v>0</v>
      </c>
      <c r="T66" s="59">
        <v>1</v>
      </c>
      <c r="U66" s="57">
        <v>26</v>
      </c>
      <c r="V66" s="195">
        <v>56</v>
      </c>
    </row>
    <row r="67" spans="1:22" x14ac:dyDescent="0.2">
      <c r="A67" s="771" t="s">
        <v>812</v>
      </c>
      <c r="B67" s="857">
        <v>941201</v>
      </c>
      <c r="C67" s="1231" t="s">
        <v>792</v>
      </c>
      <c r="D67" s="1227"/>
      <c r="E67" s="59">
        <v>0</v>
      </c>
      <c r="F67" s="57">
        <v>0</v>
      </c>
      <c r="G67" s="60">
        <v>0</v>
      </c>
      <c r="H67" s="59">
        <v>0</v>
      </c>
      <c r="I67" s="57">
        <v>0</v>
      </c>
      <c r="J67" s="60">
        <v>0</v>
      </c>
      <c r="K67" s="59">
        <v>0</v>
      </c>
      <c r="L67" s="57">
        <v>0</v>
      </c>
      <c r="M67" s="60">
        <v>0</v>
      </c>
      <c r="N67" s="59">
        <v>0</v>
      </c>
      <c r="O67" s="57">
        <v>0</v>
      </c>
      <c r="P67" s="60">
        <v>0</v>
      </c>
      <c r="Q67" s="59">
        <v>0</v>
      </c>
      <c r="R67" s="57">
        <v>0</v>
      </c>
      <c r="S67" s="60">
        <v>0</v>
      </c>
      <c r="T67" s="59">
        <v>0</v>
      </c>
      <c r="U67" s="57">
        <v>0</v>
      </c>
      <c r="V67" s="195">
        <v>0</v>
      </c>
    </row>
    <row r="68" spans="1:22" x14ac:dyDescent="0.2">
      <c r="A68" s="771" t="s">
        <v>812</v>
      </c>
      <c r="B68" s="857">
        <v>941202</v>
      </c>
      <c r="C68" s="1231" t="s">
        <v>793</v>
      </c>
      <c r="D68" s="1227"/>
      <c r="E68" s="59">
        <v>0</v>
      </c>
      <c r="F68" s="57">
        <v>0</v>
      </c>
      <c r="G68" s="60">
        <v>0</v>
      </c>
      <c r="H68" s="59">
        <v>0</v>
      </c>
      <c r="I68" s="57">
        <v>0</v>
      </c>
      <c r="J68" s="60">
        <v>0</v>
      </c>
      <c r="K68" s="59">
        <v>0</v>
      </c>
      <c r="L68" s="57">
        <v>0</v>
      </c>
      <c r="M68" s="60">
        <v>0</v>
      </c>
      <c r="N68" s="59">
        <v>0</v>
      </c>
      <c r="O68" s="57">
        <v>0</v>
      </c>
      <c r="P68" s="60">
        <v>0</v>
      </c>
      <c r="Q68" s="59">
        <v>0</v>
      </c>
      <c r="R68" s="57">
        <v>0</v>
      </c>
      <c r="S68" s="60">
        <v>0</v>
      </c>
      <c r="T68" s="59">
        <v>0</v>
      </c>
      <c r="U68" s="57">
        <v>0</v>
      </c>
      <c r="V68" s="195">
        <v>0</v>
      </c>
    </row>
    <row r="69" spans="1:22" x14ac:dyDescent="0.2">
      <c r="A69" s="771" t="s">
        <v>812</v>
      </c>
      <c r="B69" s="857">
        <v>941203</v>
      </c>
      <c r="C69" s="1231" t="s">
        <v>794</v>
      </c>
      <c r="D69" s="1227"/>
      <c r="E69" s="59">
        <v>0</v>
      </c>
      <c r="F69" s="57">
        <v>0</v>
      </c>
      <c r="G69" s="60">
        <v>0</v>
      </c>
      <c r="H69" s="59">
        <v>0</v>
      </c>
      <c r="I69" s="57">
        <v>0</v>
      </c>
      <c r="J69" s="60">
        <v>0</v>
      </c>
      <c r="K69" s="59">
        <v>0</v>
      </c>
      <c r="L69" s="57">
        <v>0</v>
      </c>
      <c r="M69" s="60">
        <v>0</v>
      </c>
      <c r="N69" s="59">
        <v>0</v>
      </c>
      <c r="O69" s="57">
        <v>0</v>
      </c>
      <c r="P69" s="60">
        <v>0</v>
      </c>
      <c r="Q69" s="59">
        <v>0</v>
      </c>
      <c r="R69" s="57">
        <v>0</v>
      </c>
      <c r="S69" s="60">
        <v>0</v>
      </c>
      <c r="T69" s="59">
        <v>0</v>
      </c>
      <c r="U69" s="57">
        <v>0</v>
      </c>
      <c r="V69" s="195">
        <v>0</v>
      </c>
    </row>
    <row r="70" spans="1:22" x14ac:dyDescent="0.2">
      <c r="A70" s="771" t="s">
        <v>812</v>
      </c>
      <c r="B70" s="857">
        <v>941204</v>
      </c>
      <c r="C70" s="1231" t="s">
        <v>795</v>
      </c>
      <c r="D70" s="1227"/>
      <c r="E70" s="59">
        <v>0</v>
      </c>
      <c r="F70" s="57">
        <v>0</v>
      </c>
      <c r="G70" s="60">
        <v>0</v>
      </c>
      <c r="H70" s="59">
        <v>0</v>
      </c>
      <c r="I70" s="57">
        <v>0</v>
      </c>
      <c r="J70" s="60">
        <v>0</v>
      </c>
      <c r="K70" s="59">
        <v>0</v>
      </c>
      <c r="L70" s="57">
        <v>0</v>
      </c>
      <c r="M70" s="60">
        <v>0</v>
      </c>
      <c r="N70" s="59">
        <v>0</v>
      </c>
      <c r="O70" s="57">
        <v>0</v>
      </c>
      <c r="P70" s="60">
        <v>0</v>
      </c>
      <c r="Q70" s="59">
        <v>0</v>
      </c>
      <c r="R70" s="57">
        <v>0</v>
      </c>
      <c r="S70" s="60">
        <v>0</v>
      </c>
      <c r="T70" s="59">
        <v>0</v>
      </c>
      <c r="U70" s="57">
        <v>0</v>
      </c>
      <c r="V70" s="195">
        <v>0</v>
      </c>
    </row>
    <row r="71" spans="1:22" x14ac:dyDescent="0.2">
      <c r="A71" s="771" t="s">
        <v>812</v>
      </c>
      <c r="B71" s="857">
        <v>941205</v>
      </c>
      <c r="C71" s="1231" t="s">
        <v>796</v>
      </c>
      <c r="D71" s="1227"/>
      <c r="E71" s="59">
        <v>0</v>
      </c>
      <c r="F71" s="57">
        <v>0</v>
      </c>
      <c r="G71" s="60">
        <v>0</v>
      </c>
      <c r="H71" s="59">
        <v>0</v>
      </c>
      <c r="I71" s="57">
        <v>0</v>
      </c>
      <c r="J71" s="60">
        <v>0</v>
      </c>
      <c r="K71" s="59">
        <v>0</v>
      </c>
      <c r="L71" s="57">
        <v>0</v>
      </c>
      <c r="M71" s="60">
        <v>0</v>
      </c>
      <c r="N71" s="59">
        <v>0</v>
      </c>
      <c r="O71" s="57">
        <v>0</v>
      </c>
      <c r="P71" s="60">
        <v>0</v>
      </c>
      <c r="Q71" s="59">
        <v>0</v>
      </c>
      <c r="R71" s="57">
        <v>0</v>
      </c>
      <c r="S71" s="60">
        <v>0</v>
      </c>
      <c r="T71" s="59">
        <v>0</v>
      </c>
      <c r="U71" s="57">
        <v>0</v>
      </c>
      <c r="V71" s="195">
        <v>0</v>
      </c>
    </row>
    <row r="72" spans="1:22" x14ac:dyDescent="0.2">
      <c r="A72" s="771" t="s">
        <v>812</v>
      </c>
      <c r="B72" s="857">
        <v>941206</v>
      </c>
      <c r="C72" s="1231" t="s">
        <v>797</v>
      </c>
      <c r="D72" s="1227"/>
      <c r="E72" s="59">
        <v>0</v>
      </c>
      <c r="F72" s="57">
        <v>0</v>
      </c>
      <c r="G72" s="60">
        <v>0</v>
      </c>
      <c r="H72" s="59">
        <v>0</v>
      </c>
      <c r="I72" s="57">
        <v>0</v>
      </c>
      <c r="J72" s="60">
        <v>0</v>
      </c>
      <c r="K72" s="59">
        <v>0</v>
      </c>
      <c r="L72" s="57">
        <v>0</v>
      </c>
      <c r="M72" s="60">
        <v>0</v>
      </c>
      <c r="N72" s="59">
        <v>0</v>
      </c>
      <c r="O72" s="57">
        <v>0</v>
      </c>
      <c r="P72" s="60">
        <v>0</v>
      </c>
      <c r="Q72" s="59">
        <v>0</v>
      </c>
      <c r="R72" s="57">
        <v>0</v>
      </c>
      <c r="S72" s="60">
        <v>0</v>
      </c>
      <c r="T72" s="59">
        <v>0</v>
      </c>
      <c r="U72" s="57">
        <v>0</v>
      </c>
      <c r="V72" s="195">
        <v>0</v>
      </c>
    </row>
    <row r="73" spans="1:22" x14ac:dyDescent="0.2">
      <c r="A73" s="771" t="s">
        <v>814</v>
      </c>
      <c r="B73" s="857">
        <v>941801</v>
      </c>
      <c r="C73" s="1231" t="s">
        <v>798</v>
      </c>
      <c r="D73" s="1227"/>
      <c r="E73" s="59">
        <v>8</v>
      </c>
      <c r="F73" s="57">
        <v>205</v>
      </c>
      <c r="G73" s="60">
        <v>369</v>
      </c>
      <c r="H73" s="59">
        <v>38</v>
      </c>
      <c r="I73" s="57">
        <v>1308</v>
      </c>
      <c r="J73" s="60">
        <v>2233</v>
      </c>
      <c r="K73" s="59">
        <v>9</v>
      </c>
      <c r="L73" s="57">
        <v>400</v>
      </c>
      <c r="M73" s="60">
        <v>777</v>
      </c>
      <c r="N73" s="59">
        <v>1</v>
      </c>
      <c r="O73" s="57">
        <v>243</v>
      </c>
      <c r="P73" s="60">
        <v>466</v>
      </c>
      <c r="Q73" s="59">
        <v>2</v>
      </c>
      <c r="R73" s="57">
        <v>160</v>
      </c>
      <c r="S73" s="60">
        <v>280</v>
      </c>
      <c r="T73" s="59">
        <v>58</v>
      </c>
      <c r="U73" s="57">
        <v>2316</v>
      </c>
      <c r="V73" s="195">
        <v>4125</v>
      </c>
    </row>
    <row r="74" spans="1:22" x14ac:dyDescent="0.2">
      <c r="A74" s="771" t="s">
        <v>814</v>
      </c>
      <c r="B74" s="857">
        <v>941802</v>
      </c>
      <c r="C74" s="1231" t="s">
        <v>799</v>
      </c>
      <c r="D74" s="1227"/>
      <c r="E74" s="59">
        <v>7</v>
      </c>
      <c r="F74" s="57">
        <v>182</v>
      </c>
      <c r="G74" s="60">
        <v>341</v>
      </c>
      <c r="H74" s="59">
        <v>41</v>
      </c>
      <c r="I74" s="57">
        <v>1984</v>
      </c>
      <c r="J74" s="60">
        <v>3304</v>
      </c>
      <c r="K74" s="59">
        <v>16</v>
      </c>
      <c r="L74" s="57">
        <v>845</v>
      </c>
      <c r="M74" s="60">
        <v>1442</v>
      </c>
      <c r="N74" s="59">
        <v>6</v>
      </c>
      <c r="O74" s="57">
        <v>659</v>
      </c>
      <c r="P74" s="60">
        <v>1164</v>
      </c>
      <c r="Q74" s="59">
        <v>2</v>
      </c>
      <c r="R74" s="57">
        <v>279</v>
      </c>
      <c r="S74" s="60">
        <v>475</v>
      </c>
      <c r="T74" s="59">
        <v>72</v>
      </c>
      <c r="U74" s="57">
        <v>3949</v>
      </c>
      <c r="V74" s="195">
        <v>6726</v>
      </c>
    </row>
    <row r="75" spans="1:22" x14ac:dyDescent="0.2">
      <c r="A75" s="771" t="s">
        <v>814</v>
      </c>
      <c r="B75" s="857">
        <v>941803</v>
      </c>
      <c r="C75" s="1231" t="s">
        <v>800</v>
      </c>
      <c r="D75" s="1227"/>
      <c r="E75" s="59">
        <v>1</v>
      </c>
      <c r="F75" s="57">
        <v>12</v>
      </c>
      <c r="G75" s="60">
        <v>20</v>
      </c>
      <c r="H75" s="59">
        <v>13</v>
      </c>
      <c r="I75" s="57">
        <v>365</v>
      </c>
      <c r="J75" s="60">
        <v>650</v>
      </c>
      <c r="K75" s="59">
        <v>2</v>
      </c>
      <c r="L75" s="57">
        <v>75</v>
      </c>
      <c r="M75" s="60">
        <v>147</v>
      </c>
      <c r="N75" s="59">
        <v>0</v>
      </c>
      <c r="O75" s="57">
        <v>0</v>
      </c>
      <c r="P75" s="60">
        <v>0</v>
      </c>
      <c r="Q75" s="59">
        <v>1</v>
      </c>
      <c r="R75" s="57">
        <v>201</v>
      </c>
      <c r="S75" s="60">
        <v>394</v>
      </c>
      <c r="T75" s="59">
        <v>17</v>
      </c>
      <c r="U75" s="57">
        <v>653</v>
      </c>
      <c r="V75" s="195">
        <v>1211</v>
      </c>
    </row>
    <row r="76" spans="1:22" x14ac:dyDescent="0.2">
      <c r="A76" s="771" t="s">
        <v>814</v>
      </c>
      <c r="B76" s="857">
        <v>941804</v>
      </c>
      <c r="C76" s="1231" t="s">
        <v>801</v>
      </c>
      <c r="D76" s="1227"/>
      <c r="E76" s="59">
        <v>5</v>
      </c>
      <c r="F76" s="57">
        <v>123</v>
      </c>
      <c r="G76" s="60">
        <v>225</v>
      </c>
      <c r="H76" s="59">
        <v>24</v>
      </c>
      <c r="I76" s="57">
        <v>705</v>
      </c>
      <c r="J76" s="60">
        <v>1214</v>
      </c>
      <c r="K76" s="59">
        <v>2</v>
      </c>
      <c r="L76" s="57">
        <v>117</v>
      </c>
      <c r="M76" s="60">
        <v>201</v>
      </c>
      <c r="N76" s="59">
        <v>0</v>
      </c>
      <c r="O76" s="57">
        <v>0</v>
      </c>
      <c r="P76" s="60">
        <v>0</v>
      </c>
      <c r="Q76" s="59">
        <v>0</v>
      </c>
      <c r="R76" s="57">
        <v>0</v>
      </c>
      <c r="S76" s="60">
        <v>0</v>
      </c>
      <c r="T76" s="59">
        <v>31</v>
      </c>
      <c r="U76" s="57">
        <v>945</v>
      </c>
      <c r="V76" s="195">
        <v>1640</v>
      </c>
    </row>
    <row r="77" spans="1:22" x14ac:dyDescent="0.2">
      <c r="A77" s="771" t="s">
        <v>816</v>
      </c>
      <c r="B77" s="857">
        <v>942101</v>
      </c>
      <c r="C77" s="1231" t="s">
        <v>802</v>
      </c>
      <c r="D77" s="1227"/>
      <c r="E77" s="59">
        <v>1</v>
      </c>
      <c r="F77" s="57">
        <v>11</v>
      </c>
      <c r="G77" s="60">
        <v>24</v>
      </c>
      <c r="H77" s="59">
        <v>0</v>
      </c>
      <c r="I77" s="57">
        <v>0</v>
      </c>
      <c r="J77" s="60">
        <v>0</v>
      </c>
      <c r="K77" s="59">
        <v>0</v>
      </c>
      <c r="L77" s="57">
        <v>0</v>
      </c>
      <c r="M77" s="60">
        <v>0</v>
      </c>
      <c r="N77" s="59">
        <v>0</v>
      </c>
      <c r="O77" s="57">
        <v>0</v>
      </c>
      <c r="P77" s="60">
        <v>0</v>
      </c>
      <c r="Q77" s="59">
        <v>0</v>
      </c>
      <c r="R77" s="57">
        <v>0</v>
      </c>
      <c r="S77" s="60">
        <v>0</v>
      </c>
      <c r="T77" s="59">
        <v>1</v>
      </c>
      <c r="U77" s="57">
        <v>11</v>
      </c>
      <c r="V77" s="195">
        <v>24</v>
      </c>
    </row>
    <row r="78" spans="1:22" x14ac:dyDescent="0.2">
      <c r="A78" s="771" t="s">
        <v>816</v>
      </c>
      <c r="B78" s="857">
        <v>942102</v>
      </c>
      <c r="C78" s="1231" t="s">
        <v>803</v>
      </c>
      <c r="D78" s="1227"/>
      <c r="E78" s="59">
        <v>0</v>
      </c>
      <c r="F78" s="57">
        <v>0</v>
      </c>
      <c r="G78" s="60">
        <v>0</v>
      </c>
      <c r="H78" s="59">
        <v>2</v>
      </c>
      <c r="I78" s="57">
        <v>41</v>
      </c>
      <c r="J78" s="60">
        <v>77</v>
      </c>
      <c r="K78" s="59">
        <v>0</v>
      </c>
      <c r="L78" s="57">
        <v>0</v>
      </c>
      <c r="M78" s="60">
        <v>0</v>
      </c>
      <c r="N78" s="59">
        <v>0</v>
      </c>
      <c r="O78" s="57">
        <v>0</v>
      </c>
      <c r="P78" s="60">
        <v>0</v>
      </c>
      <c r="Q78" s="59">
        <v>0</v>
      </c>
      <c r="R78" s="57">
        <v>0</v>
      </c>
      <c r="S78" s="60">
        <v>0</v>
      </c>
      <c r="T78" s="59">
        <v>2</v>
      </c>
      <c r="U78" s="57">
        <v>41</v>
      </c>
      <c r="V78" s="195">
        <v>77</v>
      </c>
    </row>
    <row r="79" spans="1:22" ht="13.5" thickBot="1" x14ac:dyDescent="0.25">
      <c r="A79" s="771" t="s">
        <v>816</v>
      </c>
      <c r="B79" s="857">
        <v>942103</v>
      </c>
      <c r="C79" s="1231" t="s">
        <v>804</v>
      </c>
      <c r="D79" s="1227"/>
      <c r="E79" s="59">
        <v>0</v>
      </c>
      <c r="F79" s="57">
        <v>0</v>
      </c>
      <c r="G79" s="60">
        <v>0</v>
      </c>
      <c r="H79" s="59">
        <v>0</v>
      </c>
      <c r="I79" s="57">
        <v>0</v>
      </c>
      <c r="J79" s="60">
        <v>0</v>
      </c>
      <c r="K79" s="59">
        <v>0</v>
      </c>
      <c r="L79" s="57">
        <v>0</v>
      </c>
      <c r="M79" s="60">
        <v>0</v>
      </c>
      <c r="N79" s="59">
        <v>0</v>
      </c>
      <c r="O79" s="57">
        <v>0</v>
      </c>
      <c r="P79" s="60">
        <v>0</v>
      </c>
      <c r="Q79" s="59">
        <v>0</v>
      </c>
      <c r="R79" s="57">
        <v>0</v>
      </c>
      <c r="S79" s="60">
        <v>0</v>
      </c>
      <c r="T79" s="59">
        <v>0</v>
      </c>
      <c r="U79" s="57">
        <v>0</v>
      </c>
      <c r="V79" s="195">
        <v>0</v>
      </c>
    </row>
    <row r="80" spans="1:22" ht="13.5" thickTop="1" x14ac:dyDescent="0.2">
      <c r="A80" s="764" t="s">
        <v>805</v>
      </c>
      <c r="B80" s="765"/>
      <c r="C80" s="766"/>
      <c r="D80" s="767"/>
      <c r="E80" s="889"/>
      <c r="F80" s="890"/>
      <c r="G80" s="891"/>
      <c r="H80" s="889"/>
      <c r="I80" s="890"/>
      <c r="J80" s="891"/>
      <c r="K80" s="889"/>
      <c r="L80" s="890"/>
      <c r="M80" s="891"/>
      <c r="N80" s="889"/>
      <c r="O80" s="890"/>
      <c r="P80" s="891"/>
      <c r="Q80" s="889"/>
      <c r="R80" s="890"/>
      <c r="S80" s="891"/>
      <c r="T80" s="889"/>
      <c r="U80" s="890"/>
      <c r="V80" s="892"/>
    </row>
    <row r="81" spans="1:22" x14ac:dyDescent="0.2">
      <c r="A81" s="771" t="s">
        <v>806</v>
      </c>
      <c r="B81" s="772"/>
      <c r="C81" s="1152" t="s">
        <v>779</v>
      </c>
      <c r="D81" s="1153"/>
      <c r="E81" s="59">
        <v>8</v>
      </c>
      <c r="F81" s="57">
        <v>165</v>
      </c>
      <c r="G81" s="60">
        <v>309</v>
      </c>
      <c r="H81" s="59">
        <v>26</v>
      </c>
      <c r="I81" s="57">
        <v>743</v>
      </c>
      <c r="J81" s="60">
        <v>1395</v>
      </c>
      <c r="K81" s="59">
        <v>27</v>
      </c>
      <c r="L81" s="57">
        <v>638</v>
      </c>
      <c r="M81" s="60">
        <v>1195</v>
      </c>
      <c r="N81" s="59">
        <v>12</v>
      </c>
      <c r="O81" s="57">
        <v>302</v>
      </c>
      <c r="P81" s="60">
        <v>583</v>
      </c>
      <c r="Q81" s="59">
        <v>0</v>
      </c>
      <c r="R81" s="57">
        <v>0</v>
      </c>
      <c r="S81" s="60">
        <v>0</v>
      </c>
      <c r="T81" s="59">
        <v>73</v>
      </c>
      <c r="U81" s="57">
        <v>1848</v>
      </c>
      <c r="V81" s="195">
        <v>3482</v>
      </c>
    </row>
    <row r="82" spans="1:22" x14ac:dyDescent="0.2">
      <c r="A82" s="771" t="s">
        <v>807</v>
      </c>
      <c r="B82" s="772"/>
      <c r="C82" s="1226" t="s">
        <v>808</v>
      </c>
      <c r="D82" s="1227"/>
      <c r="E82" s="59">
        <v>1</v>
      </c>
      <c r="F82" s="57">
        <v>69</v>
      </c>
      <c r="G82" s="60">
        <v>122</v>
      </c>
      <c r="H82" s="59">
        <v>8</v>
      </c>
      <c r="I82" s="57">
        <v>251</v>
      </c>
      <c r="J82" s="60">
        <v>428</v>
      </c>
      <c r="K82" s="59">
        <v>6</v>
      </c>
      <c r="L82" s="57">
        <v>133</v>
      </c>
      <c r="M82" s="60">
        <v>248</v>
      </c>
      <c r="N82" s="59">
        <v>0</v>
      </c>
      <c r="O82" s="57">
        <v>0</v>
      </c>
      <c r="P82" s="60">
        <v>0</v>
      </c>
      <c r="Q82" s="59">
        <v>1</v>
      </c>
      <c r="R82" s="57">
        <v>119</v>
      </c>
      <c r="S82" s="60">
        <v>264</v>
      </c>
      <c r="T82" s="59">
        <v>16</v>
      </c>
      <c r="U82" s="57">
        <v>572</v>
      </c>
      <c r="V82" s="195">
        <v>1062</v>
      </c>
    </row>
    <row r="83" spans="1:22" x14ac:dyDescent="0.2">
      <c r="A83" s="771" t="s">
        <v>809</v>
      </c>
      <c r="B83" s="772"/>
      <c r="C83" s="1226" t="s">
        <v>810</v>
      </c>
      <c r="D83" s="1227"/>
      <c r="E83" s="59">
        <v>0</v>
      </c>
      <c r="F83" s="57">
        <v>0</v>
      </c>
      <c r="G83" s="60">
        <v>0</v>
      </c>
      <c r="H83" s="59">
        <v>0</v>
      </c>
      <c r="I83" s="57">
        <v>0</v>
      </c>
      <c r="J83" s="60">
        <v>0</v>
      </c>
      <c r="K83" s="59">
        <v>0</v>
      </c>
      <c r="L83" s="57">
        <v>0</v>
      </c>
      <c r="M83" s="60">
        <v>0</v>
      </c>
      <c r="N83" s="59">
        <v>0</v>
      </c>
      <c r="O83" s="57">
        <v>0</v>
      </c>
      <c r="P83" s="60">
        <v>0</v>
      </c>
      <c r="Q83" s="59">
        <v>0</v>
      </c>
      <c r="R83" s="57">
        <v>0</v>
      </c>
      <c r="S83" s="60">
        <v>0</v>
      </c>
      <c r="T83" s="59">
        <v>0</v>
      </c>
      <c r="U83" s="57">
        <v>0</v>
      </c>
      <c r="V83" s="195">
        <v>0</v>
      </c>
    </row>
    <row r="84" spans="1:22" x14ac:dyDescent="0.2">
      <c r="A84" s="771" t="s">
        <v>811</v>
      </c>
      <c r="B84" s="772"/>
      <c r="C84" s="1226" t="s">
        <v>790</v>
      </c>
      <c r="D84" s="1227"/>
      <c r="E84" s="59">
        <v>0</v>
      </c>
      <c r="F84" s="57">
        <v>0</v>
      </c>
      <c r="G84" s="60">
        <v>0</v>
      </c>
      <c r="H84" s="59">
        <v>1</v>
      </c>
      <c r="I84" s="57">
        <v>26</v>
      </c>
      <c r="J84" s="60">
        <v>56</v>
      </c>
      <c r="K84" s="59">
        <v>0</v>
      </c>
      <c r="L84" s="57">
        <v>0</v>
      </c>
      <c r="M84" s="60">
        <v>0</v>
      </c>
      <c r="N84" s="59">
        <v>0</v>
      </c>
      <c r="O84" s="57">
        <v>0</v>
      </c>
      <c r="P84" s="60">
        <v>0</v>
      </c>
      <c r="Q84" s="59">
        <v>0</v>
      </c>
      <c r="R84" s="57">
        <v>0</v>
      </c>
      <c r="S84" s="60">
        <v>0</v>
      </c>
      <c r="T84" s="59">
        <v>1</v>
      </c>
      <c r="U84" s="57">
        <v>26</v>
      </c>
      <c r="V84" s="195">
        <v>56</v>
      </c>
    </row>
    <row r="85" spans="1:22" x14ac:dyDescent="0.2">
      <c r="A85" s="771" t="s">
        <v>812</v>
      </c>
      <c r="B85" s="772"/>
      <c r="C85" s="1226" t="s">
        <v>813</v>
      </c>
      <c r="D85" s="1227"/>
      <c r="E85" s="59">
        <v>0</v>
      </c>
      <c r="F85" s="57">
        <v>0</v>
      </c>
      <c r="G85" s="60">
        <v>0</v>
      </c>
      <c r="H85" s="59">
        <v>0</v>
      </c>
      <c r="I85" s="57">
        <v>0</v>
      </c>
      <c r="J85" s="60">
        <v>0</v>
      </c>
      <c r="K85" s="59">
        <v>0</v>
      </c>
      <c r="L85" s="57">
        <v>0</v>
      </c>
      <c r="M85" s="60">
        <v>0</v>
      </c>
      <c r="N85" s="59">
        <v>0</v>
      </c>
      <c r="O85" s="57">
        <v>0</v>
      </c>
      <c r="P85" s="60">
        <v>0</v>
      </c>
      <c r="Q85" s="59">
        <v>0</v>
      </c>
      <c r="R85" s="57">
        <v>0</v>
      </c>
      <c r="S85" s="60">
        <v>0</v>
      </c>
      <c r="T85" s="59">
        <v>0</v>
      </c>
      <c r="U85" s="57">
        <v>0</v>
      </c>
      <c r="V85" s="195">
        <v>0</v>
      </c>
    </row>
    <row r="86" spans="1:22" x14ac:dyDescent="0.2">
      <c r="A86" s="771" t="s">
        <v>814</v>
      </c>
      <c r="B86" s="772"/>
      <c r="C86" s="1226" t="s">
        <v>815</v>
      </c>
      <c r="D86" s="1227"/>
      <c r="E86" s="59">
        <v>21</v>
      </c>
      <c r="F86" s="57">
        <v>522</v>
      </c>
      <c r="G86" s="60">
        <v>955</v>
      </c>
      <c r="H86" s="59">
        <v>116</v>
      </c>
      <c r="I86" s="57">
        <v>4362</v>
      </c>
      <c r="J86" s="60">
        <v>7401</v>
      </c>
      <c r="K86" s="59">
        <v>29</v>
      </c>
      <c r="L86" s="57">
        <v>1437</v>
      </c>
      <c r="M86" s="60">
        <v>2567</v>
      </c>
      <c r="N86" s="59">
        <v>7</v>
      </c>
      <c r="O86" s="57">
        <v>902</v>
      </c>
      <c r="P86" s="60">
        <v>1630</v>
      </c>
      <c r="Q86" s="59">
        <v>5</v>
      </c>
      <c r="R86" s="57">
        <v>640</v>
      </c>
      <c r="S86" s="60">
        <v>1149</v>
      </c>
      <c r="T86" s="59">
        <v>178</v>
      </c>
      <c r="U86" s="57">
        <v>7863</v>
      </c>
      <c r="V86" s="195">
        <v>13702</v>
      </c>
    </row>
    <row r="87" spans="1:22" ht="13.5" thickBot="1" x14ac:dyDescent="0.25">
      <c r="A87" s="540" t="s">
        <v>816</v>
      </c>
      <c r="B87" s="772"/>
      <c r="C87" s="1154" t="s">
        <v>802</v>
      </c>
      <c r="D87" s="1155"/>
      <c r="E87" s="59">
        <v>1</v>
      </c>
      <c r="F87" s="57">
        <v>11</v>
      </c>
      <c r="G87" s="60">
        <v>24</v>
      </c>
      <c r="H87" s="59">
        <v>2</v>
      </c>
      <c r="I87" s="57">
        <v>41</v>
      </c>
      <c r="J87" s="60">
        <v>77</v>
      </c>
      <c r="K87" s="59">
        <v>0</v>
      </c>
      <c r="L87" s="57">
        <v>0</v>
      </c>
      <c r="M87" s="60">
        <v>0</v>
      </c>
      <c r="N87" s="59">
        <v>0</v>
      </c>
      <c r="O87" s="57">
        <v>0</v>
      </c>
      <c r="P87" s="60">
        <v>0</v>
      </c>
      <c r="Q87" s="59">
        <v>0</v>
      </c>
      <c r="R87" s="57">
        <v>0</v>
      </c>
      <c r="S87" s="60">
        <v>0</v>
      </c>
      <c r="T87" s="59">
        <v>3</v>
      </c>
      <c r="U87" s="57">
        <v>52</v>
      </c>
      <c r="V87" s="195">
        <v>101</v>
      </c>
    </row>
    <row r="88" spans="1:22" ht="13.5" thickTop="1" x14ac:dyDescent="0.2">
      <c r="A88" s="764" t="s">
        <v>817</v>
      </c>
      <c r="B88" s="765"/>
      <c r="C88" s="766"/>
      <c r="D88" s="767"/>
      <c r="E88" s="889"/>
      <c r="F88" s="890"/>
      <c r="G88" s="891"/>
      <c r="H88" s="889"/>
      <c r="I88" s="890"/>
      <c r="J88" s="891"/>
      <c r="K88" s="889"/>
      <c r="L88" s="890"/>
      <c r="M88" s="891"/>
      <c r="N88" s="889"/>
      <c r="O88" s="890"/>
      <c r="P88" s="891"/>
      <c r="Q88" s="889"/>
      <c r="R88" s="890"/>
      <c r="S88" s="891"/>
      <c r="T88" s="889"/>
      <c r="U88" s="890"/>
      <c r="V88" s="892"/>
    </row>
    <row r="89" spans="1:22" ht="13.5" thickBot="1" x14ac:dyDescent="0.25">
      <c r="A89" s="1269" t="s">
        <v>817</v>
      </c>
      <c r="B89" s="1270"/>
      <c r="C89" s="1270"/>
      <c r="D89" s="1271"/>
      <c r="E89" s="59">
        <v>31</v>
      </c>
      <c r="F89" s="57">
        <v>767</v>
      </c>
      <c r="G89" s="60">
        <v>1410</v>
      </c>
      <c r="H89" s="59">
        <v>153</v>
      </c>
      <c r="I89" s="57">
        <v>5423</v>
      </c>
      <c r="J89" s="60">
        <v>9357</v>
      </c>
      <c r="K89" s="59">
        <v>62</v>
      </c>
      <c r="L89" s="57">
        <v>2208</v>
      </c>
      <c r="M89" s="60">
        <v>4010</v>
      </c>
      <c r="N89" s="59">
        <v>19</v>
      </c>
      <c r="O89" s="57">
        <v>1204</v>
      </c>
      <c r="P89" s="60">
        <v>2213</v>
      </c>
      <c r="Q89" s="59">
        <v>6</v>
      </c>
      <c r="R89" s="57">
        <v>759</v>
      </c>
      <c r="S89" s="60">
        <v>1413</v>
      </c>
      <c r="T89" s="59">
        <v>271</v>
      </c>
      <c r="U89" s="57">
        <v>10361</v>
      </c>
      <c r="V89" s="195">
        <v>18403</v>
      </c>
    </row>
    <row r="90" spans="1:22" ht="13.5" thickTop="1" x14ac:dyDescent="0.2">
      <c r="A90" s="764" t="s">
        <v>219</v>
      </c>
      <c r="B90" s="765"/>
      <c r="C90" s="766"/>
      <c r="D90" s="767"/>
      <c r="E90" s="889"/>
      <c r="F90" s="890"/>
      <c r="G90" s="891"/>
      <c r="H90" s="889"/>
      <c r="I90" s="890"/>
      <c r="J90" s="891"/>
      <c r="K90" s="889"/>
      <c r="L90" s="890"/>
      <c r="M90" s="891"/>
      <c r="N90" s="889"/>
      <c r="O90" s="890"/>
      <c r="P90" s="891"/>
      <c r="Q90" s="889"/>
      <c r="R90" s="890"/>
      <c r="S90" s="891"/>
      <c r="T90" s="889"/>
      <c r="U90" s="890"/>
      <c r="V90" s="892"/>
    </row>
    <row r="91" spans="1:22" ht="13.5" thickBot="1" x14ac:dyDescent="0.25">
      <c r="A91" s="1273" t="s">
        <v>1258</v>
      </c>
      <c r="B91" s="1229"/>
      <c r="C91" s="1229"/>
      <c r="D91" s="1230"/>
      <c r="E91" s="99">
        <v>54</v>
      </c>
      <c r="F91" s="97">
        <v>1272</v>
      </c>
      <c r="G91" s="100">
        <v>2337</v>
      </c>
      <c r="H91" s="99">
        <v>297</v>
      </c>
      <c r="I91" s="97">
        <v>10661</v>
      </c>
      <c r="J91" s="100">
        <v>18622</v>
      </c>
      <c r="K91" s="99">
        <v>110</v>
      </c>
      <c r="L91" s="97">
        <v>4601</v>
      </c>
      <c r="M91" s="100">
        <v>8568</v>
      </c>
      <c r="N91" s="99">
        <v>48</v>
      </c>
      <c r="O91" s="97">
        <v>3736</v>
      </c>
      <c r="P91" s="100">
        <v>7322</v>
      </c>
      <c r="Q91" s="99">
        <v>16</v>
      </c>
      <c r="R91" s="97">
        <v>1936</v>
      </c>
      <c r="S91" s="100">
        <v>3875</v>
      </c>
      <c r="T91" s="99">
        <v>525</v>
      </c>
      <c r="U91" s="97">
        <v>22206</v>
      </c>
      <c r="V91" s="139">
        <v>40724</v>
      </c>
    </row>
    <row r="92" spans="1:22" ht="13.5" thickTop="1" x14ac:dyDescent="0.2"/>
    <row r="93" spans="1:22" ht="15" x14ac:dyDescent="0.25">
      <c r="A93" s="1028" t="s">
        <v>1288</v>
      </c>
      <c r="B93" s="1028"/>
      <c r="C93" s="1225" t="s">
        <v>1259</v>
      </c>
      <c r="D93" s="1225"/>
      <c r="E93" s="1225"/>
      <c r="F93" s="1225"/>
      <c r="G93" s="1225"/>
      <c r="H93" s="1225"/>
      <c r="I93" s="1225"/>
      <c r="J93" s="1225"/>
      <c r="K93" s="1225"/>
      <c r="L93" s="1225"/>
      <c r="M93" s="1225"/>
      <c r="N93" s="1225"/>
      <c r="O93" s="1225"/>
      <c r="P93" s="1225"/>
      <c r="Q93" s="1225"/>
      <c r="R93" s="1225"/>
    </row>
    <row r="94" spans="1:22" ht="13.5" thickBot="1" x14ac:dyDescent="0.25"/>
    <row r="95" spans="1:22" ht="13.5" thickTop="1" x14ac:dyDescent="0.2">
      <c r="A95" s="886"/>
      <c r="B95" s="849"/>
      <c r="C95" s="849"/>
      <c r="D95" s="887"/>
      <c r="E95" s="6" t="s">
        <v>1249</v>
      </c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7"/>
    </row>
    <row r="96" spans="1:22" x14ac:dyDescent="0.2">
      <c r="A96" s="1232" t="s">
        <v>771</v>
      </c>
      <c r="B96" s="1233"/>
      <c r="C96" s="1233"/>
      <c r="D96" s="1234"/>
      <c r="E96" s="1278" t="s">
        <v>1250</v>
      </c>
      <c r="F96" s="1276"/>
      <c r="G96" s="1279"/>
      <c r="H96" s="1275" t="s">
        <v>1251</v>
      </c>
      <c r="I96" s="1276"/>
      <c r="J96" s="1279"/>
      <c r="K96" s="1275" t="s">
        <v>1252</v>
      </c>
      <c r="L96" s="1276"/>
      <c r="M96" s="1279"/>
      <c r="N96" s="1275" t="s">
        <v>1253</v>
      </c>
      <c r="O96" s="1276"/>
      <c r="P96" s="1279"/>
      <c r="Q96" s="1275" t="s">
        <v>1254</v>
      </c>
      <c r="R96" s="1276"/>
      <c r="S96" s="1279"/>
      <c r="T96" s="1275" t="s">
        <v>8</v>
      </c>
      <c r="U96" s="1276"/>
      <c r="V96" s="1277"/>
    </row>
    <row r="97" spans="1:22" ht="13.5" thickBot="1" x14ac:dyDescent="0.25">
      <c r="A97" s="540" t="s">
        <v>776</v>
      </c>
      <c r="B97" s="854" t="s">
        <v>1210</v>
      </c>
      <c r="C97" s="1235" t="s">
        <v>5</v>
      </c>
      <c r="D97" s="1236"/>
      <c r="E97" s="151" t="s">
        <v>1255</v>
      </c>
      <c r="F97" s="109" t="s">
        <v>1256</v>
      </c>
      <c r="G97" s="166" t="s">
        <v>1257</v>
      </c>
      <c r="H97" s="151" t="s">
        <v>1255</v>
      </c>
      <c r="I97" s="109" t="s">
        <v>1256</v>
      </c>
      <c r="J97" s="166" t="s">
        <v>1257</v>
      </c>
      <c r="K97" s="151" t="s">
        <v>1255</v>
      </c>
      <c r="L97" s="109" t="s">
        <v>1256</v>
      </c>
      <c r="M97" s="166" t="s">
        <v>1257</v>
      </c>
      <c r="N97" s="151" t="s">
        <v>1255</v>
      </c>
      <c r="O97" s="109" t="s">
        <v>1256</v>
      </c>
      <c r="P97" s="166" t="s">
        <v>1257</v>
      </c>
      <c r="Q97" s="151" t="s">
        <v>1255</v>
      </c>
      <c r="R97" s="109" t="s">
        <v>1256</v>
      </c>
      <c r="S97" s="166" t="s">
        <v>1257</v>
      </c>
      <c r="T97" s="151" t="s">
        <v>1255</v>
      </c>
      <c r="U97" s="109" t="s">
        <v>1256</v>
      </c>
      <c r="V97" s="110" t="s">
        <v>1257</v>
      </c>
    </row>
    <row r="98" spans="1:22" ht="13.5" thickTop="1" x14ac:dyDescent="0.2">
      <c r="A98" s="764" t="s">
        <v>778</v>
      </c>
      <c r="B98" s="765"/>
      <c r="C98" s="766"/>
      <c r="D98" s="767"/>
      <c r="E98" s="765"/>
      <c r="F98" s="768"/>
      <c r="G98" s="888"/>
      <c r="H98" s="765"/>
      <c r="I98" s="768"/>
      <c r="J98" s="888"/>
      <c r="K98" s="765"/>
      <c r="L98" s="768"/>
      <c r="M98" s="888"/>
      <c r="N98" s="765"/>
      <c r="O98" s="768"/>
      <c r="P98" s="888"/>
      <c r="Q98" s="765"/>
      <c r="R98" s="768"/>
      <c r="S98" s="888"/>
      <c r="T98" s="765"/>
      <c r="U98" s="768"/>
      <c r="V98" s="770"/>
    </row>
    <row r="99" spans="1:22" x14ac:dyDescent="0.2">
      <c r="A99" s="771" t="s">
        <v>806</v>
      </c>
      <c r="B99" s="857">
        <v>940101</v>
      </c>
      <c r="C99" s="1231" t="s">
        <v>779</v>
      </c>
      <c r="D99" s="1227"/>
      <c r="E99" s="177">
        <v>0.27777777777777779</v>
      </c>
      <c r="F99" s="197">
        <v>0.24047728315741163</v>
      </c>
      <c r="G99" s="273">
        <v>0.24513715710723197</v>
      </c>
      <c r="H99" s="177">
        <v>0.17361111111111108</v>
      </c>
      <c r="I99" s="197">
        <v>0.14847809948032667</v>
      </c>
      <c r="J99" s="273">
        <v>0.15893497583034458</v>
      </c>
      <c r="K99" s="177">
        <v>0.44444444444444442</v>
      </c>
      <c r="L99" s="197">
        <v>0.28365994642605386</v>
      </c>
      <c r="M99" s="273">
        <v>0.29078561506405304</v>
      </c>
      <c r="N99" s="177">
        <v>0.625</v>
      </c>
      <c r="O99" s="197">
        <v>0.29169574319609215</v>
      </c>
      <c r="P99" s="273">
        <v>0.30920671685002893</v>
      </c>
      <c r="Q99" s="177">
        <v>0</v>
      </c>
      <c r="R99" s="197">
        <v>0</v>
      </c>
      <c r="S99" s="273">
        <v>0</v>
      </c>
      <c r="T99" s="177">
        <v>0.28112965340179713</v>
      </c>
      <c r="U99" s="197">
        <v>0.19541277968717122</v>
      </c>
      <c r="V99" s="178">
        <v>0.20527455225349342</v>
      </c>
    </row>
    <row r="100" spans="1:22" x14ac:dyDescent="0.2">
      <c r="A100" s="771" t="s">
        <v>807</v>
      </c>
      <c r="B100" s="857">
        <v>940201</v>
      </c>
      <c r="C100" s="1231" t="s">
        <v>780</v>
      </c>
      <c r="D100" s="1227"/>
      <c r="E100" s="177">
        <v>0</v>
      </c>
      <c r="F100" s="197">
        <v>0</v>
      </c>
      <c r="G100" s="273">
        <v>0</v>
      </c>
      <c r="H100" s="177">
        <v>0</v>
      </c>
      <c r="I100" s="197">
        <v>0</v>
      </c>
      <c r="J100" s="273">
        <v>0</v>
      </c>
      <c r="K100" s="177">
        <v>3.1746031746031744E-2</v>
      </c>
      <c r="L100" s="197">
        <v>2.5377132384040609E-3</v>
      </c>
      <c r="M100" s="273">
        <v>2.5466893039049233E-3</v>
      </c>
      <c r="N100" s="177">
        <v>0</v>
      </c>
      <c r="O100" s="197">
        <v>0</v>
      </c>
      <c r="P100" s="273">
        <v>0</v>
      </c>
      <c r="Q100" s="177">
        <v>0</v>
      </c>
      <c r="R100" s="197">
        <v>0</v>
      </c>
      <c r="S100" s="273">
        <v>0</v>
      </c>
      <c r="T100" s="177">
        <v>7.702182284980744E-3</v>
      </c>
      <c r="U100" s="197">
        <v>6.3126885038928247E-4</v>
      </c>
      <c r="V100" s="178">
        <v>6.4947844912418813E-4</v>
      </c>
    </row>
    <row r="101" spans="1:22" x14ac:dyDescent="0.2">
      <c r="A101" s="771" t="s">
        <v>807</v>
      </c>
      <c r="B101" s="857">
        <v>940202</v>
      </c>
      <c r="C101" s="1231" t="s">
        <v>781</v>
      </c>
      <c r="D101" s="1227"/>
      <c r="E101" s="177">
        <v>3.3333333333333333E-2</v>
      </c>
      <c r="F101" s="197">
        <v>9.4997705369435512E-2</v>
      </c>
      <c r="G101" s="273">
        <v>9.1271820448877813E-2</v>
      </c>
      <c r="H101" s="177">
        <v>5.7870370370370364E-2</v>
      </c>
      <c r="I101" s="197">
        <v>5.1157454275494361E-2</v>
      </c>
      <c r="J101" s="273">
        <v>5.0405426477467638E-2</v>
      </c>
      <c r="K101" s="177">
        <v>7.9365079365079361E-2</v>
      </c>
      <c r="L101" s="197">
        <v>5.4983786832087982E-2</v>
      </c>
      <c r="M101" s="273">
        <v>5.6027164685908314E-2</v>
      </c>
      <c r="N101" s="177">
        <v>0</v>
      </c>
      <c r="O101" s="197">
        <v>0</v>
      </c>
      <c r="P101" s="273">
        <v>0</v>
      </c>
      <c r="Q101" s="177">
        <v>0.25</v>
      </c>
      <c r="R101" s="197">
        <v>0.22899294419499677</v>
      </c>
      <c r="S101" s="273">
        <v>0.26321036889332006</v>
      </c>
      <c r="T101" s="177">
        <v>5.9050064184852376E-2</v>
      </c>
      <c r="U101" s="197">
        <v>6.0040681770358421E-2</v>
      </c>
      <c r="V101" s="178">
        <v>6.2527061602046838E-2</v>
      </c>
    </row>
    <row r="102" spans="1:22" x14ac:dyDescent="0.2">
      <c r="A102" s="771" t="s">
        <v>807</v>
      </c>
      <c r="B102" s="857">
        <v>940203</v>
      </c>
      <c r="C102" s="1231" t="s">
        <v>782</v>
      </c>
      <c r="D102" s="1227"/>
      <c r="E102" s="177">
        <v>0</v>
      </c>
      <c r="F102" s="197">
        <v>0</v>
      </c>
      <c r="G102" s="273">
        <v>0</v>
      </c>
      <c r="H102" s="177">
        <v>0</v>
      </c>
      <c r="I102" s="197">
        <v>0</v>
      </c>
      <c r="J102" s="273">
        <v>0</v>
      </c>
      <c r="K102" s="177">
        <v>0</v>
      </c>
      <c r="L102" s="197">
        <v>0</v>
      </c>
      <c r="M102" s="273">
        <v>0</v>
      </c>
      <c r="N102" s="177">
        <v>0</v>
      </c>
      <c r="O102" s="197">
        <v>0</v>
      </c>
      <c r="P102" s="273">
        <v>0</v>
      </c>
      <c r="Q102" s="177">
        <v>0</v>
      </c>
      <c r="R102" s="197">
        <v>0</v>
      </c>
      <c r="S102" s="273">
        <v>0</v>
      </c>
      <c r="T102" s="177">
        <v>0</v>
      </c>
      <c r="U102" s="197">
        <v>0</v>
      </c>
      <c r="V102" s="178">
        <v>0</v>
      </c>
    </row>
    <row r="103" spans="1:22" x14ac:dyDescent="0.2">
      <c r="A103" s="771" t="s">
        <v>807</v>
      </c>
      <c r="B103" s="857">
        <v>940204</v>
      </c>
      <c r="C103" s="1231" t="s">
        <v>783</v>
      </c>
      <c r="D103" s="1227"/>
      <c r="E103" s="177">
        <v>0</v>
      </c>
      <c r="F103" s="197">
        <v>0</v>
      </c>
      <c r="G103" s="273">
        <v>0</v>
      </c>
      <c r="H103" s="177">
        <v>0</v>
      </c>
      <c r="I103" s="197">
        <v>0</v>
      </c>
      <c r="J103" s="273">
        <v>0</v>
      </c>
      <c r="K103" s="177">
        <v>0</v>
      </c>
      <c r="L103" s="197">
        <v>0</v>
      </c>
      <c r="M103" s="273">
        <v>0</v>
      </c>
      <c r="N103" s="177">
        <v>0</v>
      </c>
      <c r="O103" s="197">
        <v>0</v>
      </c>
      <c r="P103" s="273">
        <v>0</v>
      </c>
      <c r="Q103" s="177">
        <v>0</v>
      </c>
      <c r="R103" s="197">
        <v>0</v>
      </c>
      <c r="S103" s="273">
        <v>0</v>
      </c>
      <c r="T103" s="177">
        <v>0</v>
      </c>
      <c r="U103" s="197">
        <v>0</v>
      </c>
      <c r="V103" s="178">
        <v>0</v>
      </c>
    </row>
    <row r="104" spans="1:22" x14ac:dyDescent="0.2">
      <c r="A104" s="771" t="s">
        <v>807</v>
      </c>
      <c r="B104" s="857">
        <v>940205</v>
      </c>
      <c r="C104" s="1231" t="s">
        <v>784</v>
      </c>
      <c r="D104" s="1227"/>
      <c r="E104" s="177">
        <v>0</v>
      </c>
      <c r="F104" s="197">
        <v>0</v>
      </c>
      <c r="G104" s="273">
        <v>0</v>
      </c>
      <c r="H104" s="177">
        <v>0</v>
      </c>
      <c r="I104" s="197">
        <v>0</v>
      </c>
      <c r="J104" s="273">
        <v>0</v>
      </c>
      <c r="K104" s="177">
        <v>0</v>
      </c>
      <c r="L104" s="197">
        <v>0</v>
      </c>
      <c r="M104" s="273">
        <v>0</v>
      </c>
      <c r="N104" s="177">
        <v>0</v>
      </c>
      <c r="O104" s="197">
        <v>0</v>
      </c>
      <c r="P104" s="273">
        <v>0</v>
      </c>
      <c r="Q104" s="177">
        <v>0</v>
      </c>
      <c r="R104" s="197">
        <v>0</v>
      </c>
      <c r="S104" s="273">
        <v>0</v>
      </c>
      <c r="T104" s="177">
        <v>0</v>
      </c>
      <c r="U104" s="197">
        <v>0</v>
      </c>
      <c r="V104" s="178">
        <v>0</v>
      </c>
    </row>
    <row r="105" spans="1:22" x14ac:dyDescent="0.2">
      <c r="A105" s="771" t="s">
        <v>809</v>
      </c>
      <c r="B105" s="857">
        <v>940801</v>
      </c>
      <c r="C105" s="1231" t="s">
        <v>785</v>
      </c>
      <c r="D105" s="1227"/>
      <c r="E105" s="177">
        <v>0</v>
      </c>
      <c r="F105" s="197">
        <v>0</v>
      </c>
      <c r="G105" s="273">
        <v>0</v>
      </c>
      <c r="H105" s="177">
        <v>0</v>
      </c>
      <c r="I105" s="197">
        <v>0</v>
      </c>
      <c r="J105" s="273">
        <v>0</v>
      </c>
      <c r="K105" s="177">
        <v>0</v>
      </c>
      <c r="L105" s="197">
        <v>0</v>
      </c>
      <c r="M105" s="273">
        <v>0</v>
      </c>
      <c r="N105" s="177">
        <v>0</v>
      </c>
      <c r="O105" s="197">
        <v>0</v>
      </c>
      <c r="P105" s="273">
        <v>0</v>
      </c>
      <c r="Q105" s="177">
        <v>0</v>
      </c>
      <c r="R105" s="197">
        <v>0</v>
      </c>
      <c r="S105" s="273">
        <v>0</v>
      </c>
      <c r="T105" s="177">
        <v>0</v>
      </c>
      <c r="U105" s="197">
        <v>0</v>
      </c>
      <c r="V105" s="178">
        <v>0</v>
      </c>
    </row>
    <row r="106" spans="1:22" x14ac:dyDescent="0.2">
      <c r="A106" s="771" t="s">
        <v>809</v>
      </c>
      <c r="B106" s="857">
        <v>940802</v>
      </c>
      <c r="C106" s="1231" t="s">
        <v>786</v>
      </c>
      <c r="D106" s="1227"/>
      <c r="E106" s="177">
        <v>0</v>
      </c>
      <c r="F106" s="197">
        <v>0</v>
      </c>
      <c r="G106" s="273">
        <v>0</v>
      </c>
      <c r="H106" s="177">
        <v>0</v>
      </c>
      <c r="I106" s="197">
        <v>0</v>
      </c>
      <c r="J106" s="273">
        <v>0</v>
      </c>
      <c r="K106" s="177">
        <v>0</v>
      </c>
      <c r="L106" s="197">
        <v>0</v>
      </c>
      <c r="M106" s="273">
        <v>0</v>
      </c>
      <c r="N106" s="177">
        <v>0</v>
      </c>
      <c r="O106" s="197">
        <v>0</v>
      </c>
      <c r="P106" s="273">
        <v>0</v>
      </c>
      <c r="Q106" s="177">
        <v>0</v>
      </c>
      <c r="R106" s="197">
        <v>0</v>
      </c>
      <c r="S106" s="273">
        <v>0</v>
      </c>
      <c r="T106" s="177">
        <v>0</v>
      </c>
      <c r="U106" s="197">
        <v>0</v>
      </c>
      <c r="V106" s="178">
        <v>0</v>
      </c>
    </row>
    <row r="107" spans="1:22" x14ac:dyDescent="0.2">
      <c r="A107" s="771" t="s">
        <v>811</v>
      </c>
      <c r="B107" s="857">
        <v>940901</v>
      </c>
      <c r="C107" s="1231" t="s">
        <v>787</v>
      </c>
      <c r="D107" s="1227"/>
      <c r="E107" s="177">
        <v>0</v>
      </c>
      <c r="F107" s="197">
        <v>0</v>
      </c>
      <c r="G107" s="273">
        <v>0</v>
      </c>
      <c r="H107" s="177">
        <v>0</v>
      </c>
      <c r="I107" s="197">
        <v>0</v>
      </c>
      <c r="J107" s="273">
        <v>0</v>
      </c>
      <c r="K107" s="177">
        <v>0</v>
      </c>
      <c r="L107" s="197">
        <v>0</v>
      </c>
      <c r="M107" s="273">
        <v>0</v>
      </c>
      <c r="N107" s="177">
        <v>0</v>
      </c>
      <c r="O107" s="197">
        <v>0</v>
      </c>
      <c r="P107" s="273">
        <v>0</v>
      </c>
      <c r="Q107" s="177">
        <v>0</v>
      </c>
      <c r="R107" s="197">
        <v>0</v>
      </c>
      <c r="S107" s="273">
        <v>0</v>
      </c>
      <c r="T107" s="177">
        <v>0</v>
      </c>
      <c r="U107" s="197">
        <v>0</v>
      </c>
      <c r="V107" s="178">
        <v>0</v>
      </c>
    </row>
    <row r="108" spans="1:22" x14ac:dyDescent="0.2">
      <c r="A108" s="771" t="s">
        <v>811</v>
      </c>
      <c r="B108" s="857">
        <v>940902</v>
      </c>
      <c r="C108" s="1231" t="s">
        <v>788</v>
      </c>
      <c r="D108" s="1227"/>
      <c r="E108" s="177">
        <v>0</v>
      </c>
      <c r="F108" s="197">
        <v>0</v>
      </c>
      <c r="G108" s="273">
        <v>0</v>
      </c>
      <c r="H108" s="177">
        <v>0</v>
      </c>
      <c r="I108" s="197">
        <v>0</v>
      </c>
      <c r="J108" s="273">
        <v>0</v>
      </c>
      <c r="K108" s="177">
        <v>0</v>
      </c>
      <c r="L108" s="197">
        <v>0</v>
      </c>
      <c r="M108" s="273">
        <v>0</v>
      </c>
      <c r="N108" s="177">
        <v>0</v>
      </c>
      <c r="O108" s="197">
        <v>0</v>
      </c>
      <c r="P108" s="273">
        <v>0</v>
      </c>
      <c r="Q108" s="177">
        <v>0</v>
      </c>
      <c r="R108" s="197">
        <v>0</v>
      </c>
      <c r="S108" s="273">
        <v>0</v>
      </c>
      <c r="T108" s="177">
        <v>0</v>
      </c>
      <c r="U108" s="197">
        <v>0</v>
      </c>
      <c r="V108" s="178">
        <v>0</v>
      </c>
    </row>
    <row r="109" spans="1:22" x14ac:dyDescent="0.2">
      <c r="A109" s="771" t="s">
        <v>811</v>
      </c>
      <c r="B109" s="857">
        <v>940903</v>
      </c>
      <c r="C109" s="1231" t="s">
        <v>789</v>
      </c>
      <c r="D109" s="1227"/>
      <c r="E109" s="177">
        <v>0</v>
      </c>
      <c r="F109" s="197">
        <v>0</v>
      </c>
      <c r="G109" s="273">
        <v>0</v>
      </c>
      <c r="H109" s="177">
        <v>0</v>
      </c>
      <c r="I109" s="197">
        <v>0</v>
      </c>
      <c r="J109" s="273">
        <v>0</v>
      </c>
      <c r="K109" s="177">
        <v>0</v>
      </c>
      <c r="L109" s="197">
        <v>0</v>
      </c>
      <c r="M109" s="273">
        <v>0</v>
      </c>
      <c r="N109" s="177">
        <v>0</v>
      </c>
      <c r="O109" s="197">
        <v>0</v>
      </c>
      <c r="P109" s="273">
        <v>0</v>
      </c>
      <c r="Q109" s="177">
        <v>0</v>
      </c>
      <c r="R109" s="197">
        <v>0</v>
      </c>
      <c r="S109" s="273">
        <v>0</v>
      </c>
      <c r="T109" s="177">
        <v>0</v>
      </c>
      <c r="U109" s="197">
        <v>0</v>
      </c>
      <c r="V109" s="178">
        <v>0</v>
      </c>
    </row>
    <row r="110" spans="1:22" x14ac:dyDescent="0.2">
      <c r="A110" s="771" t="s">
        <v>811</v>
      </c>
      <c r="B110" s="857">
        <v>940904</v>
      </c>
      <c r="C110" s="1231" t="s">
        <v>790</v>
      </c>
      <c r="D110" s="1227"/>
      <c r="E110" s="177">
        <v>0</v>
      </c>
      <c r="F110" s="197">
        <v>0</v>
      </c>
      <c r="G110" s="273">
        <v>0</v>
      </c>
      <c r="H110" s="177">
        <v>0</v>
      </c>
      <c r="I110" s="197">
        <v>0</v>
      </c>
      <c r="J110" s="273">
        <v>0</v>
      </c>
      <c r="K110" s="177">
        <v>0</v>
      </c>
      <c r="L110" s="197">
        <v>0</v>
      </c>
      <c r="M110" s="273">
        <v>0</v>
      </c>
      <c r="N110" s="177">
        <v>0</v>
      </c>
      <c r="O110" s="197">
        <v>0</v>
      </c>
      <c r="P110" s="273">
        <v>0</v>
      </c>
      <c r="Q110" s="177">
        <v>0</v>
      </c>
      <c r="R110" s="197">
        <v>0</v>
      </c>
      <c r="S110" s="273">
        <v>0</v>
      </c>
      <c r="T110" s="177">
        <v>0</v>
      </c>
      <c r="U110" s="197">
        <v>0</v>
      </c>
      <c r="V110" s="178">
        <v>0</v>
      </c>
    </row>
    <row r="111" spans="1:22" x14ac:dyDescent="0.2">
      <c r="A111" s="771" t="s">
        <v>811</v>
      </c>
      <c r="B111" s="857">
        <v>940905</v>
      </c>
      <c r="C111" s="1231" t="s">
        <v>791</v>
      </c>
      <c r="D111" s="1227"/>
      <c r="E111" s="177">
        <v>0</v>
      </c>
      <c r="F111" s="197">
        <v>0</v>
      </c>
      <c r="G111" s="273">
        <v>0</v>
      </c>
      <c r="H111" s="177">
        <v>6.9444444444444432E-3</v>
      </c>
      <c r="I111" s="197">
        <v>5.2642235270297629E-3</v>
      </c>
      <c r="J111" s="273">
        <v>6.5491969437080919E-3</v>
      </c>
      <c r="K111" s="177">
        <v>0</v>
      </c>
      <c r="L111" s="197">
        <v>0</v>
      </c>
      <c r="M111" s="273">
        <v>0</v>
      </c>
      <c r="N111" s="177">
        <v>0</v>
      </c>
      <c r="O111" s="197">
        <v>0</v>
      </c>
      <c r="P111" s="273">
        <v>0</v>
      </c>
      <c r="Q111" s="177">
        <v>0</v>
      </c>
      <c r="R111" s="197">
        <v>0</v>
      </c>
      <c r="S111" s="273">
        <v>0</v>
      </c>
      <c r="T111" s="177">
        <v>3.851091142490372E-3</v>
      </c>
      <c r="U111" s="197">
        <v>2.7354983516868908E-3</v>
      </c>
      <c r="V111" s="178">
        <v>3.3064357409958666E-3</v>
      </c>
    </row>
    <row r="112" spans="1:22" x14ac:dyDescent="0.2">
      <c r="A112" s="771" t="s">
        <v>812</v>
      </c>
      <c r="B112" s="857">
        <v>941201</v>
      </c>
      <c r="C112" s="1231" t="s">
        <v>792</v>
      </c>
      <c r="D112" s="1227"/>
      <c r="E112" s="177">
        <v>0</v>
      </c>
      <c r="F112" s="197">
        <v>0</v>
      </c>
      <c r="G112" s="273">
        <v>0</v>
      </c>
      <c r="H112" s="177">
        <v>0</v>
      </c>
      <c r="I112" s="197">
        <v>0</v>
      </c>
      <c r="J112" s="273">
        <v>0</v>
      </c>
      <c r="K112" s="177">
        <v>0</v>
      </c>
      <c r="L112" s="197">
        <v>0</v>
      </c>
      <c r="M112" s="273">
        <v>0</v>
      </c>
      <c r="N112" s="177">
        <v>0</v>
      </c>
      <c r="O112" s="197">
        <v>0</v>
      </c>
      <c r="P112" s="273">
        <v>0</v>
      </c>
      <c r="Q112" s="177">
        <v>0</v>
      </c>
      <c r="R112" s="197">
        <v>0</v>
      </c>
      <c r="S112" s="273">
        <v>0</v>
      </c>
      <c r="T112" s="177">
        <v>0</v>
      </c>
      <c r="U112" s="197">
        <v>0</v>
      </c>
      <c r="V112" s="178">
        <v>0</v>
      </c>
    </row>
    <row r="113" spans="1:22" x14ac:dyDescent="0.2">
      <c r="A113" s="771" t="s">
        <v>812</v>
      </c>
      <c r="B113" s="857">
        <v>941202</v>
      </c>
      <c r="C113" s="1231" t="s">
        <v>793</v>
      </c>
      <c r="D113" s="1227"/>
      <c r="E113" s="177">
        <v>0</v>
      </c>
      <c r="F113" s="197">
        <v>0</v>
      </c>
      <c r="G113" s="273">
        <v>0</v>
      </c>
      <c r="H113" s="177">
        <v>0</v>
      </c>
      <c r="I113" s="197">
        <v>0</v>
      </c>
      <c r="J113" s="273">
        <v>0</v>
      </c>
      <c r="K113" s="177">
        <v>0</v>
      </c>
      <c r="L113" s="197">
        <v>0</v>
      </c>
      <c r="M113" s="273">
        <v>0</v>
      </c>
      <c r="N113" s="177">
        <v>0</v>
      </c>
      <c r="O113" s="197">
        <v>0</v>
      </c>
      <c r="P113" s="273">
        <v>0</v>
      </c>
      <c r="Q113" s="177">
        <v>0</v>
      </c>
      <c r="R113" s="197">
        <v>0</v>
      </c>
      <c r="S113" s="273">
        <v>0</v>
      </c>
      <c r="T113" s="177">
        <v>0</v>
      </c>
      <c r="U113" s="197">
        <v>0</v>
      </c>
      <c r="V113" s="178">
        <v>0</v>
      </c>
    </row>
    <row r="114" spans="1:22" x14ac:dyDescent="0.2">
      <c r="A114" s="771" t="s">
        <v>812</v>
      </c>
      <c r="B114" s="857">
        <v>941203</v>
      </c>
      <c r="C114" s="1231" t="s">
        <v>794</v>
      </c>
      <c r="D114" s="1227"/>
      <c r="E114" s="177">
        <v>0</v>
      </c>
      <c r="F114" s="197">
        <v>0</v>
      </c>
      <c r="G114" s="273">
        <v>0</v>
      </c>
      <c r="H114" s="177">
        <v>0</v>
      </c>
      <c r="I114" s="197">
        <v>0</v>
      </c>
      <c r="J114" s="273">
        <v>0</v>
      </c>
      <c r="K114" s="177">
        <v>0</v>
      </c>
      <c r="L114" s="197">
        <v>0</v>
      </c>
      <c r="M114" s="273">
        <v>0</v>
      </c>
      <c r="N114" s="177">
        <v>0</v>
      </c>
      <c r="O114" s="197">
        <v>0</v>
      </c>
      <c r="P114" s="273">
        <v>0</v>
      </c>
      <c r="Q114" s="177">
        <v>0</v>
      </c>
      <c r="R114" s="197">
        <v>0</v>
      </c>
      <c r="S114" s="273">
        <v>0</v>
      </c>
      <c r="T114" s="177">
        <v>0</v>
      </c>
      <c r="U114" s="197">
        <v>0</v>
      </c>
      <c r="V114" s="178">
        <v>0</v>
      </c>
    </row>
    <row r="115" spans="1:22" x14ac:dyDescent="0.2">
      <c r="A115" s="771" t="s">
        <v>812</v>
      </c>
      <c r="B115" s="857">
        <v>941204</v>
      </c>
      <c r="C115" s="1231" t="s">
        <v>795</v>
      </c>
      <c r="D115" s="1227"/>
      <c r="E115" s="177">
        <v>0</v>
      </c>
      <c r="F115" s="197">
        <v>0</v>
      </c>
      <c r="G115" s="273">
        <v>0</v>
      </c>
      <c r="H115" s="177">
        <v>0</v>
      </c>
      <c r="I115" s="197">
        <v>0</v>
      </c>
      <c r="J115" s="273">
        <v>0</v>
      </c>
      <c r="K115" s="177">
        <v>0</v>
      </c>
      <c r="L115" s="197">
        <v>0</v>
      </c>
      <c r="M115" s="273">
        <v>0</v>
      </c>
      <c r="N115" s="177">
        <v>0</v>
      </c>
      <c r="O115" s="197">
        <v>0</v>
      </c>
      <c r="P115" s="273">
        <v>0</v>
      </c>
      <c r="Q115" s="177">
        <v>0</v>
      </c>
      <c r="R115" s="197">
        <v>0</v>
      </c>
      <c r="S115" s="273">
        <v>0</v>
      </c>
      <c r="T115" s="177">
        <v>0</v>
      </c>
      <c r="U115" s="197">
        <v>0</v>
      </c>
      <c r="V115" s="178">
        <v>0</v>
      </c>
    </row>
    <row r="116" spans="1:22" x14ac:dyDescent="0.2">
      <c r="A116" s="771" t="s">
        <v>812</v>
      </c>
      <c r="B116" s="857">
        <v>941205</v>
      </c>
      <c r="C116" s="1231" t="s">
        <v>796</v>
      </c>
      <c r="D116" s="1227"/>
      <c r="E116" s="177">
        <v>0</v>
      </c>
      <c r="F116" s="197">
        <v>0</v>
      </c>
      <c r="G116" s="273">
        <v>0</v>
      </c>
      <c r="H116" s="177">
        <v>0</v>
      </c>
      <c r="I116" s="197">
        <v>0</v>
      </c>
      <c r="J116" s="273">
        <v>0</v>
      </c>
      <c r="K116" s="177">
        <v>0</v>
      </c>
      <c r="L116" s="197">
        <v>0</v>
      </c>
      <c r="M116" s="273">
        <v>0</v>
      </c>
      <c r="N116" s="177">
        <v>0</v>
      </c>
      <c r="O116" s="197">
        <v>0</v>
      </c>
      <c r="P116" s="273">
        <v>0</v>
      </c>
      <c r="Q116" s="177">
        <v>0</v>
      </c>
      <c r="R116" s="197">
        <v>0</v>
      </c>
      <c r="S116" s="273">
        <v>0</v>
      </c>
      <c r="T116" s="177">
        <v>0</v>
      </c>
      <c r="U116" s="197">
        <v>0</v>
      </c>
      <c r="V116" s="178">
        <v>0</v>
      </c>
    </row>
    <row r="117" spans="1:22" x14ac:dyDescent="0.2">
      <c r="A117" s="771" t="s">
        <v>812</v>
      </c>
      <c r="B117" s="857">
        <v>941206</v>
      </c>
      <c r="C117" s="1231" t="s">
        <v>797</v>
      </c>
      <c r="D117" s="1227"/>
      <c r="E117" s="177">
        <v>0</v>
      </c>
      <c r="F117" s="197">
        <v>0</v>
      </c>
      <c r="G117" s="273">
        <v>0</v>
      </c>
      <c r="H117" s="177">
        <v>0</v>
      </c>
      <c r="I117" s="197">
        <v>0</v>
      </c>
      <c r="J117" s="273">
        <v>0</v>
      </c>
      <c r="K117" s="177">
        <v>0</v>
      </c>
      <c r="L117" s="197">
        <v>0</v>
      </c>
      <c r="M117" s="273">
        <v>0</v>
      </c>
      <c r="N117" s="177">
        <v>0</v>
      </c>
      <c r="O117" s="197">
        <v>0</v>
      </c>
      <c r="P117" s="273">
        <v>0</v>
      </c>
      <c r="Q117" s="177">
        <v>0</v>
      </c>
      <c r="R117" s="197">
        <v>0</v>
      </c>
      <c r="S117" s="273">
        <v>0</v>
      </c>
      <c r="T117" s="177">
        <v>0</v>
      </c>
      <c r="U117" s="197">
        <v>0</v>
      </c>
      <c r="V117" s="178">
        <v>0</v>
      </c>
    </row>
    <row r="118" spans="1:22" x14ac:dyDescent="0.2">
      <c r="A118" s="771" t="s">
        <v>814</v>
      </c>
      <c r="B118" s="857">
        <v>941801</v>
      </c>
      <c r="C118" s="1231" t="s">
        <v>798</v>
      </c>
      <c r="D118" s="1227"/>
      <c r="E118" s="177">
        <v>0.25555555555555559</v>
      </c>
      <c r="F118" s="197">
        <v>0.26388251491509862</v>
      </c>
      <c r="G118" s="273">
        <v>0.26059850374064841</v>
      </c>
      <c r="H118" s="177">
        <v>0.24537037037037035</v>
      </c>
      <c r="I118" s="197">
        <v>0.24485388405210229</v>
      </c>
      <c r="J118" s="273">
        <v>0.24173553719008262</v>
      </c>
      <c r="K118" s="177">
        <v>0.15343915343915343</v>
      </c>
      <c r="L118" s="197">
        <v>0.22557451008036097</v>
      </c>
      <c r="M118" s="273">
        <v>0.23977465658280597</v>
      </c>
      <c r="N118" s="177">
        <v>7.1428571428571438E-2</v>
      </c>
      <c r="O118" s="197">
        <v>9.8394975575715291E-2</v>
      </c>
      <c r="P118" s="273">
        <v>0.10499903493534067</v>
      </c>
      <c r="Q118" s="177">
        <v>0.25</v>
      </c>
      <c r="R118" s="197">
        <v>0.15907633098139831</v>
      </c>
      <c r="S118" s="273">
        <v>0.14689265536723164</v>
      </c>
      <c r="T118" s="177">
        <v>0.21181001283697046</v>
      </c>
      <c r="U118" s="197">
        <v>0.22210142386196255</v>
      </c>
      <c r="V118" s="178">
        <v>0.22316473135209605</v>
      </c>
    </row>
    <row r="119" spans="1:22" x14ac:dyDescent="0.2">
      <c r="A119" s="771" t="s">
        <v>814</v>
      </c>
      <c r="B119" s="857">
        <v>941802</v>
      </c>
      <c r="C119" s="1231" t="s">
        <v>799</v>
      </c>
      <c r="D119" s="1227"/>
      <c r="E119" s="177">
        <v>0.21111111111111111</v>
      </c>
      <c r="F119" s="197">
        <v>0.22487379531895366</v>
      </c>
      <c r="G119" s="273">
        <v>0.22817955112219454</v>
      </c>
      <c r="H119" s="177">
        <v>0.25462962962962954</v>
      </c>
      <c r="I119" s="197">
        <v>0.32914895052979687</v>
      </c>
      <c r="J119" s="273">
        <v>0.31825978481210038</v>
      </c>
      <c r="K119" s="177">
        <v>0.24867724867724866</v>
      </c>
      <c r="L119" s="197">
        <v>0.38389961934301425</v>
      </c>
      <c r="M119" s="273">
        <v>0.3613983639450532</v>
      </c>
      <c r="N119" s="177">
        <v>0.3035714285714286</v>
      </c>
      <c r="O119" s="197">
        <v>0.60990928122819266</v>
      </c>
      <c r="P119" s="273">
        <v>0.58579424821463033</v>
      </c>
      <c r="Q119" s="177">
        <v>0.25</v>
      </c>
      <c r="R119" s="197">
        <v>0.22514432328415648</v>
      </c>
      <c r="S119" s="273">
        <v>0.19707544034562977</v>
      </c>
      <c r="T119" s="177">
        <v>0.25160462130937095</v>
      </c>
      <c r="U119" s="197">
        <v>0.35733323981202214</v>
      </c>
      <c r="V119" s="178">
        <v>0.3422554615233222</v>
      </c>
    </row>
    <row r="120" spans="1:22" x14ac:dyDescent="0.2">
      <c r="A120" s="771" t="s">
        <v>814</v>
      </c>
      <c r="B120" s="857">
        <v>941803</v>
      </c>
      <c r="C120" s="1231" t="s">
        <v>800</v>
      </c>
      <c r="D120" s="1227"/>
      <c r="E120" s="177">
        <v>3.3333333333333333E-2</v>
      </c>
      <c r="F120" s="197">
        <v>1.6521340064249657E-2</v>
      </c>
      <c r="G120" s="273">
        <v>1.4962593516209478E-2</v>
      </c>
      <c r="H120" s="177">
        <v>8.7962962962962937E-2</v>
      </c>
      <c r="I120" s="197">
        <v>7.1876898157521768E-2</v>
      </c>
      <c r="J120" s="273">
        <v>7.3678465616716038E-2</v>
      </c>
      <c r="K120" s="177">
        <v>3.1746031746031744E-2</v>
      </c>
      <c r="L120" s="197">
        <v>2.8901734104046246E-2</v>
      </c>
      <c r="M120" s="273">
        <v>3.0174409631115912E-2</v>
      </c>
      <c r="N120" s="177">
        <v>0</v>
      </c>
      <c r="O120" s="197">
        <v>0</v>
      </c>
      <c r="P120" s="273">
        <v>0</v>
      </c>
      <c r="Q120" s="177">
        <v>0.25</v>
      </c>
      <c r="R120" s="197">
        <v>0.38678640153944832</v>
      </c>
      <c r="S120" s="273">
        <v>0.39282153539381853</v>
      </c>
      <c r="T120" s="177">
        <v>6.4184852374839521E-2</v>
      </c>
      <c r="U120" s="197">
        <v>6.6949568632952233E-2</v>
      </c>
      <c r="V120" s="178">
        <v>6.9336744735288336E-2</v>
      </c>
    </row>
    <row r="121" spans="1:22" x14ac:dyDescent="0.2">
      <c r="A121" s="771" t="s">
        <v>814</v>
      </c>
      <c r="B121" s="857">
        <v>941804</v>
      </c>
      <c r="C121" s="1231" t="s">
        <v>801</v>
      </c>
      <c r="D121" s="1227"/>
      <c r="E121" s="177">
        <v>0.15555555555555556</v>
      </c>
      <c r="F121" s="197">
        <v>0.14410279944928867</v>
      </c>
      <c r="G121" s="273">
        <v>0.14189526184538653</v>
      </c>
      <c r="H121" s="177">
        <v>0.16435185185185183</v>
      </c>
      <c r="I121" s="197">
        <v>0.14294391577242357</v>
      </c>
      <c r="J121" s="273">
        <v>0.14361453297988458</v>
      </c>
      <c r="K121" s="177">
        <v>1.0582010582010581E-2</v>
      </c>
      <c r="L121" s="197">
        <v>2.0442689976032713E-2</v>
      </c>
      <c r="M121" s="273">
        <v>1.9293100787158509E-2</v>
      </c>
      <c r="N121" s="177">
        <v>0</v>
      </c>
      <c r="O121" s="197">
        <v>0</v>
      </c>
      <c r="P121" s="273">
        <v>0</v>
      </c>
      <c r="Q121" s="177">
        <v>0</v>
      </c>
      <c r="R121" s="197">
        <v>0</v>
      </c>
      <c r="S121" s="273">
        <v>0</v>
      </c>
      <c r="T121" s="177">
        <v>0.1116816431322208</v>
      </c>
      <c r="U121" s="197">
        <v>9.0376657080732281E-2</v>
      </c>
      <c r="V121" s="178">
        <v>8.8624286557764206E-2</v>
      </c>
    </row>
    <row r="122" spans="1:22" x14ac:dyDescent="0.2">
      <c r="A122" s="771" t="s">
        <v>816</v>
      </c>
      <c r="B122" s="857">
        <v>942101</v>
      </c>
      <c r="C122" s="1231" t="s">
        <v>802</v>
      </c>
      <c r="D122" s="1227"/>
      <c r="E122" s="177">
        <v>3.3333333333333333E-2</v>
      </c>
      <c r="F122" s="197">
        <v>1.5144561725562184E-2</v>
      </c>
      <c r="G122" s="273">
        <v>1.7955112219451373E-2</v>
      </c>
      <c r="H122" s="177">
        <v>0</v>
      </c>
      <c r="I122" s="197">
        <v>0</v>
      </c>
      <c r="J122" s="273">
        <v>0</v>
      </c>
      <c r="K122" s="177">
        <v>0</v>
      </c>
      <c r="L122" s="197">
        <v>0</v>
      </c>
      <c r="M122" s="273">
        <v>0</v>
      </c>
      <c r="N122" s="177">
        <v>0</v>
      </c>
      <c r="O122" s="197">
        <v>0</v>
      </c>
      <c r="P122" s="273">
        <v>0</v>
      </c>
      <c r="Q122" s="177">
        <v>0</v>
      </c>
      <c r="R122" s="197">
        <v>0</v>
      </c>
      <c r="S122" s="273">
        <v>0</v>
      </c>
      <c r="T122" s="177">
        <v>3.851091142490372E-3</v>
      </c>
      <c r="U122" s="197">
        <v>1.1573262257136845E-3</v>
      </c>
      <c r="V122" s="178">
        <v>1.4170438889982285E-3</v>
      </c>
    </row>
    <row r="123" spans="1:22" x14ac:dyDescent="0.2">
      <c r="A123" s="771" t="s">
        <v>816</v>
      </c>
      <c r="B123" s="857">
        <v>942102</v>
      </c>
      <c r="C123" s="1231" t="s">
        <v>803</v>
      </c>
      <c r="D123" s="1227"/>
      <c r="E123" s="177">
        <v>0</v>
      </c>
      <c r="F123" s="197">
        <v>0</v>
      </c>
      <c r="G123" s="273">
        <v>0</v>
      </c>
      <c r="H123" s="177">
        <v>9.259259259259257E-3</v>
      </c>
      <c r="I123" s="197">
        <v>6.2765742053047177E-3</v>
      </c>
      <c r="J123" s="273">
        <v>6.8220801496959296E-3</v>
      </c>
      <c r="K123" s="177">
        <v>0</v>
      </c>
      <c r="L123" s="197">
        <v>0</v>
      </c>
      <c r="M123" s="273">
        <v>0</v>
      </c>
      <c r="N123" s="177">
        <v>0</v>
      </c>
      <c r="O123" s="197">
        <v>0</v>
      </c>
      <c r="P123" s="273">
        <v>0</v>
      </c>
      <c r="Q123" s="177">
        <v>0</v>
      </c>
      <c r="R123" s="197">
        <v>0</v>
      </c>
      <c r="S123" s="273">
        <v>0</v>
      </c>
      <c r="T123" s="177">
        <v>5.1347881899871627E-3</v>
      </c>
      <c r="U123" s="197">
        <v>3.2615557270112929E-3</v>
      </c>
      <c r="V123" s="178">
        <v>3.4442038968706947E-3</v>
      </c>
    </row>
    <row r="124" spans="1:22" ht="13.5" thickBot="1" x14ac:dyDescent="0.25">
      <c r="A124" s="771" t="s">
        <v>816</v>
      </c>
      <c r="B124" s="857">
        <v>942103</v>
      </c>
      <c r="C124" s="1231" t="s">
        <v>804</v>
      </c>
      <c r="D124" s="1227"/>
      <c r="E124" s="177">
        <v>0</v>
      </c>
      <c r="F124" s="197">
        <v>0</v>
      </c>
      <c r="G124" s="273">
        <v>0</v>
      </c>
      <c r="H124" s="177">
        <v>0</v>
      </c>
      <c r="I124" s="197">
        <v>0</v>
      </c>
      <c r="J124" s="273">
        <v>0</v>
      </c>
      <c r="K124" s="177">
        <v>0</v>
      </c>
      <c r="L124" s="197">
        <v>0</v>
      </c>
      <c r="M124" s="273">
        <v>0</v>
      </c>
      <c r="N124" s="177">
        <v>0</v>
      </c>
      <c r="O124" s="197">
        <v>0</v>
      </c>
      <c r="P124" s="273">
        <v>0</v>
      </c>
      <c r="Q124" s="177">
        <v>0</v>
      </c>
      <c r="R124" s="197">
        <v>0</v>
      </c>
      <c r="S124" s="273">
        <v>0</v>
      </c>
      <c r="T124" s="177">
        <v>0</v>
      </c>
      <c r="U124" s="197">
        <v>0</v>
      </c>
      <c r="V124" s="178">
        <v>0</v>
      </c>
    </row>
    <row r="125" spans="1:22" ht="13.5" thickTop="1" x14ac:dyDescent="0.2">
      <c r="A125" s="764" t="s">
        <v>805</v>
      </c>
      <c r="B125" s="765"/>
      <c r="C125" s="766"/>
      <c r="D125" s="767"/>
      <c r="E125" s="775"/>
      <c r="F125" s="776"/>
      <c r="G125" s="893"/>
      <c r="H125" s="775"/>
      <c r="I125" s="776"/>
      <c r="J125" s="893"/>
      <c r="K125" s="775"/>
      <c r="L125" s="776"/>
      <c r="M125" s="893"/>
      <c r="N125" s="775"/>
      <c r="O125" s="776"/>
      <c r="P125" s="893"/>
      <c r="Q125" s="775"/>
      <c r="R125" s="776"/>
      <c r="S125" s="893"/>
      <c r="T125" s="775"/>
      <c r="U125" s="776"/>
      <c r="V125" s="778"/>
    </row>
    <row r="126" spans="1:22" x14ac:dyDescent="0.2">
      <c r="A126" s="771" t="s">
        <v>806</v>
      </c>
      <c r="B126" s="772"/>
      <c r="C126" s="1152" t="s">
        <v>779</v>
      </c>
      <c r="D126" s="1153"/>
      <c r="E126" s="177">
        <v>0.27777777777777779</v>
      </c>
      <c r="F126" s="197">
        <v>0.24047728315741163</v>
      </c>
      <c r="G126" s="273">
        <v>0.24513715710723197</v>
      </c>
      <c r="H126" s="177">
        <v>0.17361111111111108</v>
      </c>
      <c r="I126" s="197">
        <v>0.14847809948032667</v>
      </c>
      <c r="J126" s="273">
        <v>0.15893497583034458</v>
      </c>
      <c r="K126" s="177">
        <v>0.44444444444444442</v>
      </c>
      <c r="L126" s="197">
        <v>0.28365994642605386</v>
      </c>
      <c r="M126" s="273">
        <v>0.29078561506405304</v>
      </c>
      <c r="N126" s="177">
        <v>0.625</v>
      </c>
      <c r="O126" s="197">
        <v>0.29169574319609215</v>
      </c>
      <c r="P126" s="273">
        <v>0.30920671685002893</v>
      </c>
      <c r="Q126" s="177">
        <v>0</v>
      </c>
      <c r="R126" s="197">
        <v>0</v>
      </c>
      <c r="S126" s="273">
        <v>0</v>
      </c>
      <c r="T126" s="177">
        <v>0.28112965340179713</v>
      </c>
      <c r="U126" s="197">
        <v>0.19541277968717122</v>
      </c>
      <c r="V126" s="178">
        <v>0.20527455225349342</v>
      </c>
    </row>
    <row r="127" spans="1:22" x14ac:dyDescent="0.2">
      <c r="A127" s="771" t="s">
        <v>807</v>
      </c>
      <c r="B127" s="772"/>
      <c r="C127" s="1226" t="s">
        <v>808</v>
      </c>
      <c r="D127" s="1227"/>
      <c r="E127" s="177">
        <v>3.3333333333333333E-2</v>
      </c>
      <c r="F127" s="197">
        <v>9.4997705369435512E-2</v>
      </c>
      <c r="G127" s="273">
        <v>9.1271820448877813E-2</v>
      </c>
      <c r="H127" s="177">
        <v>5.7870370370370364E-2</v>
      </c>
      <c r="I127" s="197">
        <v>5.1157454275494361E-2</v>
      </c>
      <c r="J127" s="273">
        <v>5.0405426477467638E-2</v>
      </c>
      <c r="K127" s="177">
        <v>0.1111111111111111</v>
      </c>
      <c r="L127" s="197">
        <v>5.7521500070492046E-2</v>
      </c>
      <c r="M127" s="273">
        <v>5.857385398981324E-2</v>
      </c>
      <c r="N127" s="177">
        <v>0</v>
      </c>
      <c r="O127" s="197">
        <v>0</v>
      </c>
      <c r="P127" s="273">
        <v>0</v>
      </c>
      <c r="Q127" s="177">
        <v>0.25</v>
      </c>
      <c r="R127" s="197">
        <v>0.22899294419499677</v>
      </c>
      <c r="S127" s="273">
        <v>0.26321036889332006</v>
      </c>
      <c r="T127" s="177">
        <v>6.6752246469833118E-2</v>
      </c>
      <c r="U127" s="197">
        <v>6.0671950620747706E-2</v>
      </c>
      <c r="V127" s="178">
        <v>6.3176540051171029E-2</v>
      </c>
    </row>
    <row r="128" spans="1:22" x14ac:dyDescent="0.2">
      <c r="A128" s="771" t="s">
        <v>809</v>
      </c>
      <c r="B128" s="772"/>
      <c r="C128" s="1226" t="s">
        <v>810</v>
      </c>
      <c r="D128" s="1227"/>
      <c r="E128" s="177">
        <v>0</v>
      </c>
      <c r="F128" s="197">
        <v>0</v>
      </c>
      <c r="G128" s="273">
        <v>0</v>
      </c>
      <c r="H128" s="177">
        <v>0</v>
      </c>
      <c r="I128" s="197">
        <v>0</v>
      </c>
      <c r="J128" s="273">
        <v>0</v>
      </c>
      <c r="K128" s="177">
        <v>0</v>
      </c>
      <c r="L128" s="197">
        <v>0</v>
      </c>
      <c r="M128" s="273">
        <v>0</v>
      </c>
      <c r="N128" s="177">
        <v>0</v>
      </c>
      <c r="O128" s="197">
        <v>0</v>
      </c>
      <c r="P128" s="273">
        <v>0</v>
      </c>
      <c r="Q128" s="177">
        <v>0</v>
      </c>
      <c r="R128" s="197">
        <v>0</v>
      </c>
      <c r="S128" s="273">
        <v>0</v>
      </c>
      <c r="T128" s="177">
        <v>0</v>
      </c>
      <c r="U128" s="197">
        <v>0</v>
      </c>
      <c r="V128" s="178">
        <v>0</v>
      </c>
    </row>
    <row r="129" spans="1:22" x14ac:dyDescent="0.2">
      <c r="A129" s="771" t="s">
        <v>811</v>
      </c>
      <c r="B129" s="772"/>
      <c r="C129" s="1226" t="s">
        <v>790</v>
      </c>
      <c r="D129" s="1227"/>
      <c r="E129" s="177">
        <v>0</v>
      </c>
      <c r="F129" s="197">
        <v>0</v>
      </c>
      <c r="G129" s="273">
        <v>0</v>
      </c>
      <c r="H129" s="177">
        <v>6.9444444444444432E-3</v>
      </c>
      <c r="I129" s="197">
        <v>5.2642235270297629E-3</v>
      </c>
      <c r="J129" s="273">
        <v>6.5491969437080919E-3</v>
      </c>
      <c r="K129" s="177">
        <v>0</v>
      </c>
      <c r="L129" s="197">
        <v>0</v>
      </c>
      <c r="M129" s="273">
        <v>0</v>
      </c>
      <c r="N129" s="177">
        <v>0</v>
      </c>
      <c r="O129" s="197">
        <v>0</v>
      </c>
      <c r="P129" s="273">
        <v>0</v>
      </c>
      <c r="Q129" s="177">
        <v>0</v>
      </c>
      <c r="R129" s="197">
        <v>0</v>
      </c>
      <c r="S129" s="273">
        <v>0</v>
      </c>
      <c r="T129" s="177">
        <v>3.851091142490372E-3</v>
      </c>
      <c r="U129" s="197">
        <v>2.7354983516868908E-3</v>
      </c>
      <c r="V129" s="178">
        <v>3.3064357409958666E-3</v>
      </c>
    </row>
    <row r="130" spans="1:22" x14ac:dyDescent="0.2">
      <c r="A130" s="771" t="s">
        <v>812</v>
      </c>
      <c r="B130" s="772"/>
      <c r="C130" s="1226" t="s">
        <v>813</v>
      </c>
      <c r="D130" s="1227"/>
      <c r="E130" s="177">
        <v>0</v>
      </c>
      <c r="F130" s="197">
        <v>0</v>
      </c>
      <c r="G130" s="273">
        <v>0</v>
      </c>
      <c r="H130" s="177">
        <v>0</v>
      </c>
      <c r="I130" s="197">
        <v>0</v>
      </c>
      <c r="J130" s="273">
        <v>0</v>
      </c>
      <c r="K130" s="177">
        <v>0</v>
      </c>
      <c r="L130" s="197">
        <v>0</v>
      </c>
      <c r="M130" s="273">
        <v>0</v>
      </c>
      <c r="N130" s="177">
        <v>0</v>
      </c>
      <c r="O130" s="197">
        <v>0</v>
      </c>
      <c r="P130" s="273">
        <v>0</v>
      </c>
      <c r="Q130" s="177">
        <v>0</v>
      </c>
      <c r="R130" s="197">
        <v>0</v>
      </c>
      <c r="S130" s="273">
        <v>0</v>
      </c>
      <c r="T130" s="177">
        <v>0</v>
      </c>
      <c r="U130" s="197">
        <v>0</v>
      </c>
      <c r="V130" s="178">
        <v>0</v>
      </c>
    </row>
    <row r="131" spans="1:22" x14ac:dyDescent="0.2">
      <c r="A131" s="771" t="s">
        <v>814</v>
      </c>
      <c r="B131" s="772"/>
      <c r="C131" s="1226" t="s">
        <v>815</v>
      </c>
      <c r="D131" s="1227"/>
      <c r="E131" s="177">
        <v>0.65555555555555556</v>
      </c>
      <c r="F131" s="197">
        <v>0.64938044974759057</v>
      </c>
      <c r="G131" s="273">
        <v>0.64563591022443889</v>
      </c>
      <c r="H131" s="177">
        <v>0.75231481481481466</v>
      </c>
      <c r="I131" s="197">
        <v>0.7888236485118445</v>
      </c>
      <c r="J131" s="273">
        <v>0.7772883205987835</v>
      </c>
      <c r="K131" s="177">
        <v>0.44444444444444442</v>
      </c>
      <c r="L131" s="197">
        <v>0.6588185535034542</v>
      </c>
      <c r="M131" s="273">
        <v>0.65064053094613361</v>
      </c>
      <c r="N131" s="177">
        <v>0.37500000000000006</v>
      </c>
      <c r="O131" s="197">
        <v>0.70830425680390796</v>
      </c>
      <c r="P131" s="273">
        <v>0.69079328314997102</v>
      </c>
      <c r="Q131" s="177">
        <v>0.75</v>
      </c>
      <c r="R131" s="197">
        <v>0.77100705580500306</v>
      </c>
      <c r="S131" s="273">
        <v>0.73678963110667994</v>
      </c>
      <c r="T131" s="177">
        <v>0.63928112965340178</v>
      </c>
      <c r="U131" s="197">
        <v>0.73676088938766915</v>
      </c>
      <c r="V131" s="178">
        <v>0.72338122416847073</v>
      </c>
    </row>
    <row r="132" spans="1:22" ht="13.5" thickBot="1" x14ac:dyDescent="0.25">
      <c r="A132" s="540" t="s">
        <v>816</v>
      </c>
      <c r="B132" s="772"/>
      <c r="C132" s="1154" t="s">
        <v>802</v>
      </c>
      <c r="D132" s="1155"/>
      <c r="E132" s="177">
        <v>3.3333333333333333E-2</v>
      </c>
      <c r="F132" s="197">
        <v>1.5144561725562184E-2</v>
      </c>
      <c r="G132" s="273">
        <v>1.7955112219451373E-2</v>
      </c>
      <c r="H132" s="177">
        <v>9.259259259259257E-3</v>
      </c>
      <c r="I132" s="197">
        <v>6.2765742053047177E-3</v>
      </c>
      <c r="J132" s="273">
        <v>6.8220801496959296E-3</v>
      </c>
      <c r="K132" s="177">
        <v>0</v>
      </c>
      <c r="L132" s="197">
        <v>0</v>
      </c>
      <c r="M132" s="273">
        <v>0</v>
      </c>
      <c r="N132" s="177">
        <v>0</v>
      </c>
      <c r="O132" s="197">
        <v>0</v>
      </c>
      <c r="P132" s="273">
        <v>0</v>
      </c>
      <c r="Q132" s="177">
        <v>0</v>
      </c>
      <c r="R132" s="197">
        <v>0</v>
      </c>
      <c r="S132" s="273">
        <v>0</v>
      </c>
      <c r="T132" s="177">
        <v>8.9858793324775338E-3</v>
      </c>
      <c r="U132" s="197">
        <v>4.4188819527249774E-3</v>
      </c>
      <c r="V132" s="178">
        <v>4.8612477858689229E-3</v>
      </c>
    </row>
    <row r="133" spans="1:22" ht="13.5" thickTop="1" x14ac:dyDescent="0.2">
      <c r="A133" s="764" t="s">
        <v>817</v>
      </c>
      <c r="B133" s="765"/>
      <c r="C133" s="766"/>
      <c r="D133" s="767"/>
      <c r="E133" s="775"/>
      <c r="F133" s="776"/>
      <c r="G133" s="893"/>
      <c r="H133" s="775"/>
      <c r="I133" s="776"/>
      <c r="J133" s="893"/>
      <c r="K133" s="775"/>
      <c r="L133" s="776"/>
      <c r="M133" s="893"/>
      <c r="N133" s="775"/>
      <c r="O133" s="776"/>
      <c r="P133" s="893"/>
      <c r="Q133" s="775"/>
      <c r="R133" s="776"/>
      <c r="S133" s="893"/>
      <c r="T133" s="775"/>
      <c r="U133" s="776"/>
      <c r="V133" s="778"/>
    </row>
    <row r="134" spans="1:22" ht="13.5" thickBot="1" x14ac:dyDescent="0.25">
      <c r="A134" s="1269" t="s">
        <v>817</v>
      </c>
      <c r="B134" s="1270"/>
      <c r="C134" s="1270"/>
      <c r="D134" s="1271"/>
      <c r="E134" s="177">
        <v>1</v>
      </c>
      <c r="F134" s="197">
        <v>0.99999999999999989</v>
      </c>
      <c r="G134" s="273">
        <v>1</v>
      </c>
      <c r="H134" s="177">
        <v>0.99999999999999989</v>
      </c>
      <c r="I134" s="197">
        <v>1</v>
      </c>
      <c r="J134" s="273">
        <v>0.99999999999999967</v>
      </c>
      <c r="K134" s="177">
        <v>1</v>
      </c>
      <c r="L134" s="197">
        <v>1</v>
      </c>
      <c r="M134" s="273">
        <v>0.99999999999999989</v>
      </c>
      <c r="N134" s="177">
        <v>1</v>
      </c>
      <c r="O134" s="197">
        <v>1</v>
      </c>
      <c r="P134" s="273">
        <v>1</v>
      </c>
      <c r="Q134" s="177">
        <v>1</v>
      </c>
      <c r="R134" s="197">
        <v>0.99999999999999978</v>
      </c>
      <c r="S134" s="273">
        <v>1</v>
      </c>
      <c r="T134" s="177">
        <v>1</v>
      </c>
      <c r="U134" s="197">
        <v>0.99999999999999989</v>
      </c>
      <c r="V134" s="178">
        <v>1</v>
      </c>
    </row>
    <row r="135" spans="1:22" ht="13.5" thickTop="1" x14ac:dyDescent="0.2">
      <c r="A135" s="764" t="s">
        <v>1260</v>
      </c>
      <c r="B135" s="765"/>
      <c r="C135" s="766"/>
      <c r="D135" s="767"/>
      <c r="E135" s="775"/>
      <c r="F135" s="776"/>
      <c r="G135" s="893"/>
      <c r="H135" s="775"/>
      <c r="I135" s="776"/>
      <c r="J135" s="893"/>
      <c r="K135" s="775"/>
      <c r="L135" s="776"/>
      <c r="M135" s="893"/>
      <c r="N135" s="775"/>
      <c r="O135" s="776"/>
      <c r="P135" s="893"/>
      <c r="Q135" s="775"/>
      <c r="R135" s="776"/>
      <c r="S135" s="893"/>
      <c r="T135" s="775"/>
      <c r="U135" s="776"/>
      <c r="V135" s="778"/>
    </row>
    <row r="136" spans="1:22" ht="13.5" thickBot="1" x14ac:dyDescent="0.25">
      <c r="A136" s="1273" t="s">
        <v>1258</v>
      </c>
      <c r="B136" s="1229"/>
      <c r="C136" s="1229"/>
      <c r="D136" s="1230"/>
      <c r="E136" s="182">
        <v>0.57407407407407407</v>
      </c>
      <c r="F136" s="199">
        <v>0.6029874213836478</v>
      </c>
      <c r="G136" s="275">
        <v>0.6033376123234917</v>
      </c>
      <c r="H136" s="182">
        <v>0.51515151515151514</v>
      </c>
      <c r="I136" s="199">
        <v>0.50867648438232815</v>
      </c>
      <c r="J136" s="275">
        <v>0.50247019654172487</v>
      </c>
      <c r="K136" s="182">
        <v>0.5636363636363636</v>
      </c>
      <c r="L136" s="199">
        <v>0.47989567485329276</v>
      </c>
      <c r="M136" s="275">
        <v>0.46802054154995332</v>
      </c>
      <c r="N136" s="182">
        <v>0.39583333333333331</v>
      </c>
      <c r="O136" s="199">
        <v>0.32226980728051391</v>
      </c>
      <c r="P136" s="275">
        <v>0.30223982518437587</v>
      </c>
      <c r="Q136" s="182">
        <v>0.375</v>
      </c>
      <c r="R136" s="199">
        <v>0.39204545454545453</v>
      </c>
      <c r="S136" s="275">
        <v>0.36464516129032259</v>
      </c>
      <c r="T136" s="182">
        <v>0.5161904761904762</v>
      </c>
      <c r="U136" s="199">
        <v>0.46658560749347022</v>
      </c>
      <c r="V136" s="183">
        <v>0.45189568804636088</v>
      </c>
    </row>
    <row r="137" spans="1:22" ht="13.5" thickTop="1" x14ac:dyDescent="0.2"/>
    <row r="138" spans="1:22" ht="15" x14ac:dyDescent="0.25">
      <c r="A138" s="1028" t="s">
        <v>1289</v>
      </c>
      <c r="B138" s="1028"/>
      <c r="C138" s="1225" t="s">
        <v>1261</v>
      </c>
      <c r="D138" s="1225"/>
      <c r="E138" s="1225"/>
      <c r="F138" s="1225"/>
      <c r="G138" s="1225"/>
      <c r="H138" s="1225"/>
      <c r="I138" s="1225"/>
      <c r="J138" s="1225"/>
      <c r="K138" s="1225"/>
      <c r="L138" s="1225"/>
      <c r="M138" s="1225"/>
      <c r="N138" s="1225"/>
      <c r="O138" s="1225"/>
      <c r="P138" s="1225"/>
      <c r="Q138" s="1225"/>
      <c r="R138" s="1225"/>
    </row>
    <row r="139" spans="1:22" ht="13.5" thickBot="1" x14ac:dyDescent="0.25"/>
    <row r="140" spans="1:22" ht="13.5" thickTop="1" x14ac:dyDescent="0.2">
      <c r="A140" s="886"/>
      <c r="B140" s="849"/>
      <c r="C140" s="849"/>
      <c r="D140" s="887"/>
      <c r="E140" s="6" t="s">
        <v>1249</v>
      </c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7"/>
    </row>
    <row r="141" spans="1:22" x14ac:dyDescent="0.2">
      <c r="A141" s="1232" t="s">
        <v>771</v>
      </c>
      <c r="B141" s="1233"/>
      <c r="C141" s="1233"/>
      <c r="D141" s="1234"/>
      <c r="E141" s="1278" t="s">
        <v>1250</v>
      </c>
      <c r="F141" s="1276"/>
      <c r="G141" s="1279"/>
      <c r="H141" s="1275" t="s">
        <v>1251</v>
      </c>
      <c r="I141" s="1276"/>
      <c r="J141" s="1279"/>
      <c r="K141" s="1275" t="s">
        <v>1252</v>
      </c>
      <c r="L141" s="1276"/>
      <c r="M141" s="1279"/>
      <c r="N141" s="1275" t="s">
        <v>1253</v>
      </c>
      <c r="O141" s="1276"/>
      <c r="P141" s="1279"/>
      <c r="Q141" s="1275" t="s">
        <v>1254</v>
      </c>
      <c r="R141" s="1276"/>
      <c r="S141" s="1279"/>
      <c r="T141" s="1275" t="s">
        <v>8</v>
      </c>
      <c r="U141" s="1276"/>
      <c r="V141" s="1277"/>
    </row>
    <row r="142" spans="1:22" ht="13.5" thickBot="1" x14ac:dyDescent="0.25">
      <c r="A142" s="540" t="s">
        <v>776</v>
      </c>
      <c r="B142" s="854" t="s">
        <v>1210</v>
      </c>
      <c r="C142" s="1235" t="s">
        <v>5</v>
      </c>
      <c r="D142" s="1236"/>
      <c r="E142" s="151" t="s">
        <v>1255</v>
      </c>
      <c r="F142" s="109" t="s">
        <v>1256</v>
      </c>
      <c r="G142" s="166" t="s">
        <v>1257</v>
      </c>
      <c r="H142" s="151" t="s">
        <v>1255</v>
      </c>
      <c r="I142" s="109" t="s">
        <v>1256</v>
      </c>
      <c r="J142" s="166" t="s">
        <v>1257</v>
      </c>
      <c r="K142" s="151" t="s">
        <v>1255</v>
      </c>
      <c r="L142" s="109" t="s">
        <v>1256</v>
      </c>
      <c r="M142" s="166" t="s">
        <v>1257</v>
      </c>
      <c r="N142" s="151" t="s">
        <v>1255</v>
      </c>
      <c r="O142" s="109" t="s">
        <v>1256</v>
      </c>
      <c r="P142" s="166" t="s">
        <v>1257</v>
      </c>
      <c r="Q142" s="151" t="s">
        <v>1255</v>
      </c>
      <c r="R142" s="109" t="s">
        <v>1256</v>
      </c>
      <c r="S142" s="166" t="s">
        <v>1257</v>
      </c>
      <c r="T142" s="151" t="s">
        <v>1255</v>
      </c>
      <c r="U142" s="109" t="s">
        <v>1256</v>
      </c>
      <c r="V142" s="110" t="s">
        <v>1257</v>
      </c>
    </row>
    <row r="143" spans="1:22" ht="13.5" thickTop="1" x14ac:dyDescent="0.2">
      <c r="A143" s="764" t="s">
        <v>778</v>
      </c>
      <c r="B143" s="765"/>
      <c r="C143" s="766"/>
      <c r="D143" s="767"/>
      <c r="E143" s="765"/>
      <c r="F143" s="768"/>
      <c r="G143" s="888"/>
      <c r="H143" s="765"/>
      <c r="I143" s="768"/>
      <c r="J143" s="888"/>
      <c r="K143" s="765"/>
      <c r="L143" s="768"/>
      <c r="M143" s="888"/>
      <c r="N143" s="765"/>
      <c r="O143" s="768"/>
      <c r="P143" s="888"/>
      <c r="Q143" s="765"/>
      <c r="R143" s="768"/>
      <c r="S143" s="888"/>
      <c r="T143" s="765"/>
      <c r="U143" s="768"/>
      <c r="V143" s="770"/>
    </row>
    <row r="144" spans="1:22" x14ac:dyDescent="0.2">
      <c r="A144" s="771" t="s">
        <v>806</v>
      </c>
      <c r="B144" s="857">
        <v>940101</v>
      </c>
      <c r="C144" s="1231" t="s">
        <v>779</v>
      </c>
      <c r="D144" s="1227"/>
      <c r="E144" s="177">
        <v>0.11415525114155252</v>
      </c>
      <c r="F144" s="197">
        <v>9.4041636755204591E-2</v>
      </c>
      <c r="G144" s="273">
        <v>9.4247363374880155E-2</v>
      </c>
      <c r="H144" s="177">
        <v>0.34246575342465752</v>
      </c>
      <c r="I144" s="197">
        <v>0.39483129935391248</v>
      </c>
      <c r="J144" s="273">
        <v>0.39089165867689352</v>
      </c>
      <c r="K144" s="177">
        <v>0.38356164383561642</v>
      </c>
      <c r="L144" s="197">
        <v>0.36109117013639624</v>
      </c>
      <c r="M144" s="273">
        <v>0.36126558005752635</v>
      </c>
      <c r="N144" s="177">
        <v>0.15981735159817351</v>
      </c>
      <c r="O144" s="197">
        <v>0.15003589375448673</v>
      </c>
      <c r="P144" s="273">
        <v>0.1535953978906999</v>
      </c>
      <c r="Q144" s="177">
        <v>0</v>
      </c>
      <c r="R144" s="197">
        <v>0</v>
      </c>
      <c r="S144" s="273">
        <v>0</v>
      </c>
      <c r="T144" s="177">
        <v>1</v>
      </c>
      <c r="U144" s="197">
        <v>1</v>
      </c>
      <c r="V144" s="178">
        <v>0.99999999999999989</v>
      </c>
    </row>
    <row r="145" spans="1:22" x14ac:dyDescent="0.2">
      <c r="A145" s="771" t="s">
        <v>807</v>
      </c>
      <c r="B145" s="857">
        <v>940201</v>
      </c>
      <c r="C145" s="1231" t="s">
        <v>780</v>
      </c>
      <c r="D145" s="1227"/>
      <c r="E145" s="177">
        <v>0</v>
      </c>
      <c r="F145" s="197">
        <v>0</v>
      </c>
      <c r="G145" s="273">
        <v>0</v>
      </c>
      <c r="H145" s="177">
        <v>0</v>
      </c>
      <c r="I145" s="197">
        <v>0</v>
      </c>
      <c r="J145" s="273">
        <v>0</v>
      </c>
      <c r="K145" s="177">
        <v>1</v>
      </c>
      <c r="L145" s="197">
        <v>1</v>
      </c>
      <c r="M145" s="273">
        <v>1</v>
      </c>
      <c r="N145" s="177">
        <v>0</v>
      </c>
      <c r="O145" s="197">
        <v>0</v>
      </c>
      <c r="P145" s="273">
        <v>0</v>
      </c>
      <c r="Q145" s="177">
        <v>0</v>
      </c>
      <c r="R145" s="197">
        <v>0</v>
      </c>
      <c r="S145" s="273">
        <v>0</v>
      </c>
      <c r="T145" s="177">
        <v>1</v>
      </c>
      <c r="U145" s="197">
        <v>1</v>
      </c>
      <c r="V145" s="178">
        <v>1</v>
      </c>
    </row>
    <row r="146" spans="1:22" x14ac:dyDescent="0.2">
      <c r="A146" s="771" t="s">
        <v>807</v>
      </c>
      <c r="B146" s="857">
        <v>940202</v>
      </c>
      <c r="C146" s="1231" t="s">
        <v>781</v>
      </c>
      <c r="D146" s="1227"/>
      <c r="E146" s="177">
        <v>6.5217391304347824E-2</v>
      </c>
      <c r="F146" s="197">
        <v>0.12091121495327103</v>
      </c>
      <c r="G146" s="273">
        <v>0.11520302171860246</v>
      </c>
      <c r="H146" s="177">
        <v>0.54347826086956519</v>
      </c>
      <c r="I146" s="197">
        <v>0.44275700934579443</v>
      </c>
      <c r="J146" s="273">
        <v>0.40698772426817753</v>
      </c>
      <c r="K146" s="177">
        <v>0.32608695652173914</v>
      </c>
      <c r="L146" s="197">
        <v>0.22780373831775702</v>
      </c>
      <c r="M146" s="273">
        <v>0.22851746931067043</v>
      </c>
      <c r="N146" s="177">
        <v>0</v>
      </c>
      <c r="O146" s="197">
        <v>0</v>
      </c>
      <c r="P146" s="273">
        <v>0</v>
      </c>
      <c r="Q146" s="177">
        <v>6.5217391304347824E-2</v>
      </c>
      <c r="R146" s="197">
        <v>0.20852803738317757</v>
      </c>
      <c r="S146" s="273">
        <v>0.24929178470254956</v>
      </c>
      <c r="T146" s="177">
        <v>0.99999999999999989</v>
      </c>
      <c r="U146" s="197">
        <v>1</v>
      </c>
      <c r="V146" s="178">
        <v>0.99999999999999989</v>
      </c>
    </row>
    <row r="147" spans="1:22" x14ac:dyDescent="0.2">
      <c r="A147" s="771" t="s">
        <v>807</v>
      </c>
      <c r="B147" s="857">
        <v>940203</v>
      </c>
      <c r="C147" s="1231" t="s">
        <v>782</v>
      </c>
      <c r="D147" s="1227"/>
      <c r="E147" s="177">
        <v>0</v>
      </c>
      <c r="F147" s="197">
        <v>0</v>
      </c>
      <c r="G147" s="273">
        <v>0</v>
      </c>
      <c r="H147" s="177">
        <v>0</v>
      </c>
      <c r="I147" s="197">
        <v>0</v>
      </c>
      <c r="J147" s="273">
        <v>0</v>
      </c>
      <c r="K147" s="177">
        <v>0</v>
      </c>
      <c r="L147" s="197">
        <v>0</v>
      </c>
      <c r="M147" s="273">
        <v>0</v>
      </c>
      <c r="N147" s="177">
        <v>0</v>
      </c>
      <c r="O147" s="197">
        <v>0</v>
      </c>
      <c r="P147" s="273">
        <v>0</v>
      </c>
      <c r="Q147" s="177">
        <v>0</v>
      </c>
      <c r="R147" s="197">
        <v>0</v>
      </c>
      <c r="S147" s="273">
        <v>0</v>
      </c>
      <c r="T147" s="177">
        <v>0</v>
      </c>
      <c r="U147" s="197">
        <v>0</v>
      </c>
      <c r="V147" s="178">
        <v>0</v>
      </c>
    </row>
    <row r="148" spans="1:22" x14ac:dyDescent="0.2">
      <c r="A148" s="771" t="s">
        <v>807</v>
      </c>
      <c r="B148" s="857">
        <v>940204</v>
      </c>
      <c r="C148" s="1231" t="s">
        <v>783</v>
      </c>
      <c r="D148" s="1227"/>
      <c r="E148" s="177">
        <v>0</v>
      </c>
      <c r="F148" s="197">
        <v>0</v>
      </c>
      <c r="G148" s="273">
        <v>0</v>
      </c>
      <c r="H148" s="177">
        <v>0</v>
      </c>
      <c r="I148" s="197">
        <v>0</v>
      </c>
      <c r="J148" s="273">
        <v>0</v>
      </c>
      <c r="K148" s="177">
        <v>0</v>
      </c>
      <c r="L148" s="197">
        <v>0</v>
      </c>
      <c r="M148" s="273">
        <v>0</v>
      </c>
      <c r="N148" s="177">
        <v>0</v>
      </c>
      <c r="O148" s="197">
        <v>0</v>
      </c>
      <c r="P148" s="273">
        <v>0</v>
      </c>
      <c r="Q148" s="177">
        <v>0</v>
      </c>
      <c r="R148" s="197">
        <v>0</v>
      </c>
      <c r="S148" s="273">
        <v>0</v>
      </c>
      <c r="T148" s="177">
        <v>0</v>
      </c>
      <c r="U148" s="197">
        <v>0</v>
      </c>
      <c r="V148" s="178">
        <v>0</v>
      </c>
    </row>
    <row r="149" spans="1:22" x14ac:dyDescent="0.2">
      <c r="A149" s="771" t="s">
        <v>807</v>
      </c>
      <c r="B149" s="857">
        <v>940205</v>
      </c>
      <c r="C149" s="1231" t="s">
        <v>784</v>
      </c>
      <c r="D149" s="1227"/>
      <c r="E149" s="177">
        <v>0</v>
      </c>
      <c r="F149" s="197">
        <v>0</v>
      </c>
      <c r="G149" s="273">
        <v>0</v>
      </c>
      <c r="H149" s="177">
        <v>0</v>
      </c>
      <c r="I149" s="197">
        <v>0</v>
      </c>
      <c r="J149" s="273">
        <v>0</v>
      </c>
      <c r="K149" s="177">
        <v>0</v>
      </c>
      <c r="L149" s="197">
        <v>0</v>
      </c>
      <c r="M149" s="273">
        <v>0</v>
      </c>
      <c r="N149" s="177">
        <v>0</v>
      </c>
      <c r="O149" s="197">
        <v>0</v>
      </c>
      <c r="P149" s="273">
        <v>0</v>
      </c>
      <c r="Q149" s="177">
        <v>0</v>
      </c>
      <c r="R149" s="197">
        <v>0</v>
      </c>
      <c r="S149" s="273">
        <v>0</v>
      </c>
      <c r="T149" s="177">
        <v>0</v>
      </c>
      <c r="U149" s="197">
        <v>0</v>
      </c>
      <c r="V149" s="178">
        <v>0</v>
      </c>
    </row>
    <row r="150" spans="1:22" x14ac:dyDescent="0.2">
      <c r="A150" s="771" t="s">
        <v>809</v>
      </c>
      <c r="B150" s="857">
        <v>940801</v>
      </c>
      <c r="C150" s="1231" t="s">
        <v>785</v>
      </c>
      <c r="D150" s="1227"/>
      <c r="E150" s="177">
        <v>0</v>
      </c>
      <c r="F150" s="197">
        <v>0</v>
      </c>
      <c r="G150" s="273">
        <v>0</v>
      </c>
      <c r="H150" s="177">
        <v>0</v>
      </c>
      <c r="I150" s="197">
        <v>0</v>
      </c>
      <c r="J150" s="273">
        <v>0</v>
      </c>
      <c r="K150" s="177">
        <v>0</v>
      </c>
      <c r="L150" s="197">
        <v>0</v>
      </c>
      <c r="M150" s="273">
        <v>0</v>
      </c>
      <c r="N150" s="177">
        <v>0</v>
      </c>
      <c r="O150" s="197">
        <v>0</v>
      </c>
      <c r="P150" s="273">
        <v>0</v>
      </c>
      <c r="Q150" s="177">
        <v>0</v>
      </c>
      <c r="R150" s="197">
        <v>0</v>
      </c>
      <c r="S150" s="273">
        <v>0</v>
      </c>
      <c r="T150" s="177">
        <v>0</v>
      </c>
      <c r="U150" s="197">
        <v>0</v>
      </c>
      <c r="V150" s="178">
        <v>0</v>
      </c>
    </row>
    <row r="151" spans="1:22" x14ac:dyDescent="0.2">
      <c r="A151" s="771" t="s">
        <v>809</v>
      </c>
      <c r="B151" s="857">
        <v>940802</v>
      </c>
      <c r="C151" s="1231" t="s">
        <v>786</v>
      </c>
      <c r="D151" s="1227"/>
      <c r="E151" s="177">
        <v>0</v>
      </c>
      <c r="F151" s="197">
        <v>0</v>
      </c>
      <c r="G151" s="273">
        <v>0</v>
      </c>
      <c r="H151" s="177">
        <v>0</v>
      </c>
      <c r="I151" s="197">
        <v>0</v>
      </c>
      <c r="J151" s="273">
        <v>0</v>
      </c>
      <c r="K151" s="177">
        <v>0</v>
      </c>
      <c r="L151" s="197">
        <v>0</v>
      </c>
      <c r="M151" s="273">
        <v>0</v>
      </c>
      <c r="N151" s="177">
        <v>0</v>
      </c>
      <c r="O151" s="197">
        <v>0</v>
      </c>
      <c r="P151" s="273">
        <v>0</v>
      </c>
      <c r="Q151" s="177">
        <v>0</v>
      </c>
      <c r="R151" s="197">
        <v>0</v>
      </c>
      <c r="S151" s="273">
        <v>0</v>
      </c>
      <c r="T151" s="177">
        <v>0</v>
      </c>
      <c r="U151" s="197">
        <v>0</v>
      </c>
      <c r="V151" s="178">
        <v>0</v>
      </c>
    </row>
    <row r="152" spans="1:22" x14ac:dyDescent="0.2">
      <c r="A152" s="771" t="s">
        <v>811</v>
      </c>
      <c r="B152" s="857">
        <v>940901</v>
      </c>
      <c r="C152" s="1231" t="s">
        <v>787</v>
      </c>
      <c r="D152" s="1227"/>
      <c r="E152" s="177">
        <v>0</v>
      </c>
      <c r="F152" s="197">
        <v>0</v>
      </c>
      <c r="G152" s="273">
        <v>0</v>
      </c>
      <c r="H152" s="177">
        <v>0</v>
      </c>
      <c r="I152" s="197">
        <v>0</v>
      </c>
      <c r="J152" s="273">
        <v>0</v>
      </c>
      <c r="K152" s="177">
        <v>0</v>
      </c>
      <c r="L152" s="197">
        <v>0</v>
      </c>
      <c r="M152" s="273">
        <v>0</v>
      </c>
      <c r="N152" s="177">
        <v>0</v>
      </c>
      <c r="O152" s="197">
        <v>0</v>
      </c>
      <c r="P152" s="273">
        <v>0</v>
      </c>
      <c r="Q152" s="177">
        <v>0</v>
      </c>
      <c r="R152" s="197">
        <v>0</v>
      </c>
      <c r="S152" s="273">
        <v>0</v>
      </c>
      <c r="T152" s="177">
        <v>0</v>
      </c>
      <c r="U152" s="197">
        <v>0</v>
      </c>
      <c r="V152" s="178">
        <v>0</v>
      </c>
    </row>
    <row r="153" spans="1:22" x14ac:dyDescent="0.2">
      <c r="A153" s="771" t="s">
        <v>811</v>
      </c>
      <c r="B153" s="857">
        <v>940902</v>
      </c>
      <c r="C153" s="1231" t="s">
        <v>788</v>
      </c>
      <c r="D153" s="1227"/>
      <c r="E153" s="177">
        <v>0</v>
      </c>
      <c r="F153" s="197">
        <v>0</v>
      </c>
      <c r="G153" s="273">
        <v>0</v>
      </c>
      <c r="H153" s="177">
        <v>0</v>
      </c>
      <c r="I153" s="197">
        <v>0</v>
      </c>
      <c r="J153" s="273">
        <v>0</v>
      </c>
      <c r="K153" s="177">
        <v>0</v>
      </c>
      <c r="L153" s="197">
        <v>0</v>
      </c>
      <c r="M153" s="273">
        <v>0</v>
      </c>
      <c r="N153" s="177">
        <v>0</v>
      </c>
      <c r="O153" s="197">
        <v>0</v>
      </c>
      <c r="P153" s="273">
        <v>0</v>
      </c>
      <c r="Q153" s="177">
        <v>0</v>
      </c>
      <c r="R153" s="197">
        <v>0</v>
      </c>
      <c r="S153" s="273">
        <v>0</v>
      </c>
      <c r="T153" s="177">
        <v>0</v>
      </c>
      <c r="U153" s="197">
        <v>0</v>
      </c>
      <c r="V153" s="178">
        <v>0</v>
      </c>
    </row>
    <row r="154" spans="1:22" x14ac:dyDescent="0.2">
      <c r="A154" s="771" t="s">
        <v>811</v>
      </c>
      <c r="B154" s="857">
        <v>940903</v>
      </c>
      <c r="C154" s="1231" t="s">
        <v>789</v>
      </c>
      <c r="D154" s="1227"/>
      <c r="E154" s="177">
        <v>0</v>
      </c>
      <c r="F154" s="197">
        <v>0</v>
      </c>
      <c r="G154" s="273">
        <v>0</v>
      </c>
      <c r="H154" s="177">
        <v>0</v>
      </c>
      <c r="I154" s="197">
        <v>0</v>
      </c>
      <c r="J154" s="273">
        <v>0</v>
      </c>
      <c r="K154" s="177">
        <v>0</v>
      </c>
      <c r="L154" s="197">
        <v>0</v>
      </c>
      <c r="M154" s="273">
        <v>0</v>
      </c>
      <c r="N154" s="177">
        <v>0</v>
      </c>
      <c r="O154" s="197">
        <v>0</v>
      </c>
      <c r="P154" s="273">
        <v>0</v>
      </c>
      <c r="Q154" s="177">
        <v>0</v>
      </c>
      <c r="R154" s="197">
        <v>0</v>
      </c>
      <c r="S154" s="273">
        <v>0</v>
      </c>
      <c r="T154" s="177">
        <v>0</v>
      </c>
      <c r="U154" s="197">
        <v>0</v>
      </c>
      <c r="V154" s="178">
        <v>0</v>
      </c>
    </row>
    <row r="155" spans="1:22" x14ac:dyDescent="0.2">
      <c r="A155" s="771" t="s">
        <v>811</v>
      </c>
      <c r="B155" s="857">
        <v>940904</v>
      </c>
      <c r="C155" s="1231" t="s">
        <v>790</v>
      </c>
      <c r="D155" s="1227"/>
      <c r="E155" s="177">
        <v>0</v>
      </c>
      <c r="F155" s="197">
        <v>0</v>
      </c>
      <c r="G155" s="273">
        <v>0</v>
      </c>
      <c r="H155" s="177">
        <v>0</v>
      </c>
      <c r="I155" s="197">
        <v>0</v>
      </c>
      <c r="J155" s="273">
        <v>0</v>
      </c>
      <c r="K155" s="177">
        <v>0</v>
      </c>
      <c r="L155" s="197">
        <v>0</v>
      </c>
      <c r="M155" s="273">
        <v>0</v>
      </c>
      <c r="N155" s="177">
        <v>0</v>
      </c>
      <c r="O155" s="197">
        <v>0</v>
      </c>
      <c r="P155" s="273">
        <v>0</v>
      </c>
      <c r="Q155" s="177">
        <v>0</v>
      </c>
      <c r="R155" s="197">
        <v>0</v>
      </c>
      <c r="S155" s="273">
        <v>0</v>
      </c>
      <c r="T155" s="177">
        <v>0</v>
      </c>
      <c r="U155" s="197">
        <v>0</v>
      </c>
      <c r="V155" s="178">
        <v>0</v>
      </c>
    </row>
    <row r="156" spans="1:22" x14ac:dyDescent="0.2">
      <c r="A156" s="771" t="s">
        <v>811</v>
      </c>
      <c r="B156" s="857">
        <v>940905</v>
      </c>
      <c r="C156" s="1231" t="s">
        <v>791</v>
      </c>
      <c r="D156" s="1227"/>
      <c r="E156" s="177">
        <v>0</v>
      </c>
      <c r="F156" s="197">
        <v>0</v>
      </c>
      <c r="G156" s="273">
        <v>0</v>
      </c>
      <c r="H156" s="177">
        <v>1</v>
      </c>
      <c r="I156" s="197">
        <v>1</v>
      </c>
      <c r="J156" s="273">
        <v>1</v>
      </c>
      <c r="K156" s="177">
        <v>0</v>
      </c>
      <c r="L156" s="197">
        <v>0</v>
      </c>
      <c r="M156" s="273">
        <v>0</v>
      </c>
      <c r="N156" s="177">
        <v>0</v>
      </c>
      <c r="O156" s="197">
        <v>0</v>
      </c>
      <c r="P156" s="273">
        <v>0</v>
      </c>
      <c r="Q156" s="177">
        <v>0</v>
      </c>
      <c r="R156" s="197">
        <v>0</v>
      </c>
      <c r="S156" s="273">
        <v>0</v>
      </c>
      <c r="T156" s="177">
        <v>1</v>
      </c>
      <c r="U156" s="197">
        <v>1</v>
      </c>
      <c r="V156" s="178">
        <v>1</v>
      </c>
    </row>
    <row r="157" spans="1:22" x14ac:dyDescent="0.2">
      <c r="A157" s="771" t="s">
        <v>812</v>
      </c>
      <c r="B157" s="857">
        <v>941201</v>
      </c>
      <c r="C157" s="1231" t="s">
        <v>792</v>
      </c>
      <c r="D157" s="1227"/>
      <c r="E157" s="177">
        <v>0</v>
      </c>
      <c r="F157" s="197">
        <v>0</v>
      </c>
      <c r="G157" s="273">
        <v>0</v>
      </c>
      <c r="H157" s="177">
        <v>0</v>
      </c>
      <c r="I157" s="197">
        <v>0</v>
      </c>
      <c r="J157" s="273">
        <v>0</v>
      </c>
      <c r="K157" s="177">
        <v>0</v>
      </c>
      <c r="L157" s="197">
        <v>0</v>
      </c>
      <c r="M157" s="273">
        <v>0</v>
      </c>
      <c r="N157" s="177">
        <v>0</v>
      </c>
      <c r="O157" s="197">
        <v>0</v>
      </c>
      <c r="P157" s="273">
        <v>0</v>
      </c>
      <c r="Q157" s="177">
        <v>0</v>
      </c>
      <c r="R157" s="197">
        <v>0</v>
      </c>
      <c r="S157" s="273">
        <v>0</v>
      </c>
      <c r="T157" s="177">
        <v>0</v>
      </c>
      <c r="U157" s="197">
        <v>0</v>
      </c>
      <c r="V157" s="178">
        <v>0</v>
      </c>
    </row>
    <row r="158" spans="1:22" x14ac:dyDescent="0.2">
      <c r="A158" s="771" t="s">
        <v>812</v>
      </c>
      <c r="B158" s="857">
        <v>941202</v>
      </c>
      <c r="C158" s="1231" t="s">
        <v>793</v>
      </c>
      <c r="D158" s="1227"/>
      <c r="E158" s="177">
        <v>0</v>
      </c>
      <c r="F158" s="197">
        <v>0</v>
      </c>
      <c r="G158" s="273">
        <v>0</v>
      </c>
      <c r="H158" s="177">
        <v>0</v>
      </c>
      <c r="I158" s="197">
        <v>0</v>
      </c>
      <c r="J158" s="273">
        <v>0</v>
      </c>
      <c r="K158" s="177">
        <v>0</v>
      </c>
      <c r="L158" s="197">
        <v>0</v>
      </c>
      <c r="M158" s="273">
        <v>0</v>
      </c>
      <c r="N158" s="177">
        <v>0</v>
      </c>
      <c r="O158" s="197">
        <v>0</v>
      </c>
      <c r="P158" s="273">
        <v>0</v>
      </c>
      <c r="Q158" s="177">
        <v>0</v>
      </c>
      <c r="R158" s="197">
        <v>0</v>
      </c>
      <c r="S158" s="273">
        <v>0</v>
      </c>
      <c r="T158" s="177">
        <v>0</v>
      </c>
      <c r="U158" s="197">
        <v>0</v>
      </c>
      <c r="V158" s="178">
        <v>0</v>
      </c>
    </row>
    <row r="159" spans="1:22" x14ac:dyDescent="0.2">
      <c r="A159" s="771" t="s">
        <v>812</v>
      </c>
      <c r="B159" s="857">
        <v>941203</v>
      </c>
      <c r="C159" s="1231" t="s">
        <v>794</v>
      </c>
      <c r="D159" s="1227"/>
      <c r="E159" s="177">
        <v>0</v>
      </c>
      <c r="F159" s="197">
        <v>0</v>
      </c>
      <c r="G159" s="273">
        <v>0</v>
      </c>
      <c r="H159" s="177">
        <v>0</v>
      </c>
      <c r="I159" s="197">
        <v>0</v>
      </c>
      <c r="J159" s="273">
        <v>0</v>
      </c>
      <c r="K159" s="177">
        <v>0</v>
      </c>
      <c r="L159" s="197">
        <v>0</v>
      </c>
      <c r="M159" s="273">
        <v>0</v>
      </c>
      <c r="N159" s="177">
        <v>0</v>
      </c>
      <c r="O159" s="197">
        <v>0</v>
      </c>
      <c r="P159" s="273">
        <v>0</v>
      </c>
      <c r="Q159" s="177">
        <v>0</v>
      </c>
      <c r="R159" s="197">
        <v>0</v>
      </c>
      <c r="S159" s="273">
        <v>0</v>
      </c>
      <c r="T159" s="177">
        <v>0</v>
      </c>
      <c r="U159" s="197">
        <v>0</v>
      </c>
      <c r="V159" s="178">
        <v>0</v>
      </c>
    </row>
    <row r="160" spans="1:22" x14ac:dyDescent="0.2">
      <c r="A160" s="771" t="s">
        <v>812</v>
      </c>
      <c r="B160" s="857">
        <v>941204</v>
      </c>
      <c r="C160" s="1231" t="s">
        <v>795</v>
      </c>
      <c r="D160" s="1227"/>
      <c r="E160" s="177">
        <v>0</v>
      </c>
      <c r="F160" s="197">
        <v>0</v>
      </c>
      <c r="G160" s="273">
        <v>0</v>
      </c>
      <c r="H160" s="177">
        <v>0</v>
      </c>
      <c r="I160" s="197">
        <v>0</v>
      </c>
      <c r="J160" s="273">
        <v>0</v>
      </c>
      <c r="K160" s="177">
        <v>0</v>
      </c>
      <c r="L160" s="197">
        <v>0</v>
      </c>
      <c r="M160" s="273">
        <v>0</v>
      </c>
      <c r="N160" s="177">
        <v>0</v>
      </c>
      <c r="O160" s="197">
        <v>0</v>
      </c>
      <c r="P160" s="273">
        <v>0</v>
      </c>
      <c r="Q160" s="177">
        <v>0</v>
      </c>
      <c r="R160" s="197">
        <v>0</v>
      </c>
      <c r="S160" s="273">
        <v>0</v>
      </c>
      <c r="T160" s="177">
        <v>0</v>
      </c>
      <c r="U160" s="197">
        <v>0</v>
      </c>
      <c r="V160" s="178">
        <v>0</v>
      </c>
    </row>
    <row r="161" spans="1:22" x14ac:dyDescent="0.2">
      <c r="A161" s="771" t="s">
        <v>812</v>
      </c>
      <c r="B161" s="857">
        <v>941205</v>
      </c>
      <c r="C161" s="1231" t="s">
        <v>796</v>
      </c>
      <c r="D161" s="1227"/>
      <c r="E161" s="177">
        <v>0</v>
      </c>
      <c r="F161" s="197">
        <v>0</v>
      </c>
      <c r="G161" s="273">
        <v>0</v>
      </c>
      <c r="H161" s="177">
        <v>0</v>
      </c>
      <c r="I161" s="197">
        <v>0</v>
      </c>
      <c r="J161" s="273">
        <v>0</v>
      </c>
      <c r="K161" s="177">
        <v>0</v>
      </c>
      <c r="L161" s="197">
        <v>0</v>
      </c>
      <c r="M161" s="273">
        <v>0</v>
      </c>
      <c r="N161" s="177">
        <v>0</v>
      </c>
      <c r="O161" s="197">
        <v>0</v>
      </c>
      <c r="P161" s="273">
        <v>0</v>
      </c>
      <c r="Q161" s="177">
        <v>0</v>
      </c>
      <c r="R161" s="197">
        <v>0</v>
      </c>
      <c r="S161" s="273">
        <v>0</v>
      </c>
      <c r="T161" s="177">
        <v>0</v>
      </c>
      <c r="U161" s="197">
        <v>0</v>
      </c>
      <c r="V161" s="178">
        <v>0</v>
      </c>
    </row>
    <row r="162" spans="1:22" x14ac:dyDescent="0.2">
      <c r="A162" s="771" t="s">
        <v>812</v>
      </c>
      <c r="B162" s="857">
        <v>941206</v>
      </c>
      <c r="C162" s="1231" t="s">
        <v>797</v>
      </c>
      <c r="D162" s="1227"/>
      <c r="E162" s="177">
        <v>0</v>
      </c>
      <c r="F162" s="197">
        <v>0</v>
      </c>
      <c r="G162" s="273">
        <v>0</v>
      </c>
      <c r="H162" s="177">
        <v>0</v>
      </c>
      <c r="I162" s="197">
        <v>0</v>
      </c>
      <c r="J162" s="273">
        <v>0</v>
      </c>
      <c r="K162" s="177">
        <v>0</v>
      </c>
      <c r="L162" s="197">
        <v>0</v>
      </c>
      <c r="M162" s="273">
        <v>0</v>
      </c>
      <c r="N162" s="177">
        <v>0</v>
      </c>
      <c r="O162" s="197">
        <v>0</v>
      </c>
      <c r="P162" s="273">
        <v>0</v>
      </c>
      <c r="Q162" s="177">
        <v>0</v>
      </c>
      <c r="R162" s="197">
        <v>0</v>
      </c>
      <c r="S162" s="273">
        <v>0</v>
      </c>
      <c r="T162" s="177">
        <v>0</v>
      </c>
      <c r="U162" s="197">
        <v>0</v>
      </c>
      <c r="V162" s="178">
        <v>0</v>
      </c>
    </row>
    <row r="163" spans="1:22" x14ac:dyDescent="0.2">
      <c r="A163" s="771" t="s">
        <v>814</v>
      </c>
      <c r="B163" s="857">
        <v>941801</v>
      </c>
      <c r="C163" s="1231" t="s">
        <v>798</v>
      </c>
      <c r="D163" s="1227"/>
      <c r="E163" s="177">
        <v>0.1393939393939394</v>
      </c>
      <c r="F163" s="197">
        <v>9.0794252329069944E-2</v>
      </c>
      <c r="G163" s="273">
        <v>9.2159802451715303E-2</v>
      </c>
      <c r="H163" s="177">
        <v>0.64242424242424245</v>
      </c>
      <c r="I163" s="197">
        <v>0.5728722564345492</v>
      </c>
      <c r="J163" s="273">
        <v>0.5468736220125231</v>
      </c>
      <c r="K163" s="177">
        <v>0.17575757575757575</v>
      </c>
      <c r="L163" s="197">
        <v>0.25264487604610769</v>
      </c>
      <c r="M163" s="273">
        <v>0.27401005379663107</v>
      </c>
      <c r="N163" s="177">
        <v>2.4242424242424242E-2</v>
      </c>
      <c r="O163" s="197">
        <v>4.4528659403126482E-2</v>
      </c>
      <c r="P163" s="273">
        <v>4.7976011994002997E-2</v>
      </c>
      <c r="Q163" s="177">
        <v>1.8181818181818181E-2</v>
      </c>
      <c r="R163" s="197">
        <v>3.9159955787146691E-2</v>
      </c>
      <c r="S163" s="273">
        <v>3.8980509745127435E-2</v>
      </c>
      <c r="T163" s="177">
        <v>1</v>
      </c>
      <c r="U163" s="197">
        <v>1</v>
      </c>
      <c r="V163" s="178">
        <v>0.99999999999999989</v>
      </c>
    </row>
    <row r="164" spans="1:22" x14ac:dyDescent="0.2">
      <c r="A164" s="771" t="s">
        <v>814</v>
      </c>
      <c r="B164" s="857">
        <v>941802</v>
      </c>
      <c r="C164" s="1231" t="s">
        <v>799</v>
      </c>
      <c r="D164" s="1227"/>
      <c r="E164" s="177">
        <v>9.6938775510204078E-2</v>
      </c>
      <c r="F164" s="197">
        <v>4.8091078614191783E-2</v>
      </c>
      <c r="G164" s="273">
        <v>5.26164462334675E-2</v>
      </c>
      <c r="H164" s="177">
        <v>0.56122448979591832</v>
      </c>
      <c r="I164" s="197">
        <v>0.4786534497988027</v>
      </c>
      <c r="J164" s="273">
        <v>0.46946520989074175</v>
      </c>
      <c r="K164" s="177">
        <v>0.23979591836734696</v>
      </c>
      <c r="L164" s="197">
        <v>0.26724899401315144</v>
      </c>
      <c r="M164" s="273">
        <v>0.26929269695227137</v>
      </c>
      <c r="N164" s="177">
        <v>8.6734693877551033E-2</v>
      </c>
      <c r="O164" s="197">
        <v>0.17155756207674944</v>
      </c>
      <c r="P164" s="273">
        <v>0.1745255894192064</v>
      </c>
      <c r="Q164" s="177">
        <v>1.5306122448979593E-2</v>
      </c>
      <c r="R164" s="197">
        <v>3.4448915497104722E-2</v>
      </c>
      <c r="S164" s="273">
        <v>3.4100057504312817E-2</v>
      </c>
      <c r="T164" s="177">
        <v>1</v>
      </c>
      <c r="U164" s="197">
        <v>1</v>
      </c>
      <c r="V164" s="178">
        <v>0.99999999999999967</v>
      </c>
    </row>
    <row r="165" spans="1:22" x14ac:dyDescent="0.2">
      <c r="A165" s="771" t="s">
        <v>814</v>
      </c>
      <c r="B165" s="857">
        <v>941803</v>
      </c>
      <c r="C165" s="1231" t="s">
        <v>800</v>
      </c>
      <c r="D165" s="1227"/>
      <c r="E165" s="177">
        <v>6.0000000000000012E-2</v>
      </c>
      <c r="F165" s="197">
        <v>1.8858040859088529E-2</v>
      </c>
      <c r="G165" s="273">
        <v>1.703093954016463E-2</v>
      </c>
      <c r="H165" s="177">
        <v>0.76000000000000012</v>
      </c>
      <c r="I165" s="197">
        <v>0.55788370874803572</v>
      </c>
      <c r="J165" s="273">
        <v>0.53647459551518584</v>
      </c>
      <c r="K165" s="177">
        <v>0.12000000000000002</v>
      </c>
      <c r="L165" s="197">
        <v>0.10738606600314302</v>
      </c>
      <c r="M165" s="273">
        <v>0.11098495600340619</v>
      </c>
      <c r="N165" s="177">
        <v>0</v>
      </c>
      <c r="O165" s="197">
        <v>0</v>
      </c>
      <c r="P165" s="273">
        <v>0</v>
      </c>
      <c r="Q165" s="177">
        <v>6.0000000000000012E-2</v>
      </c>
      <c r="R165" s="197">
        <v>0.31587218438973286</v>
      </c>
      <c r="S165" s="273">
        <v>0.33550950894124321</v>
      </c>
      <c r="T165" s="177">
        <v>1.0000000000000002</v>
      </c>
      <c r="U165" s="197">
        <v>1</v>
      </c>
      <c r="V165" s="178">
        <v>0.99999999999999989</v>
      </c>
    </row>
    <row r="166" spans="1:22" x14ac:dyDescent="0.2">
      <c r="A166" s="771" t="s">
        <v>814</v>
      </c>
      <c r="B166" s="857">
        <v>941804</v>
      </c>
      <c r="C166" s="1231" t="s">
        <v>801</v>
      </c>
      <c r="D166" s="1227"/>
      <c r="E166" s="177">
        <v>0.16091954022988506</v>
      </c>
      <c r="F166" s="197">
        <v>0.12184710904152116</v>
      </c>
      <c r="G166" s="273">
        <v>0.12636020430823894</v>
      </c>
      <c r="H166" s="177">
        <v>0.8160919540229884</v>
      </c>
      <c r="I166" s="197">
        <v>0.82188591385331777</v>
      </c>
      <c r="J166" s="273">
        <v>0.81812125249833445</v>
      </c>
      <c r="K166" s="177">
        <v>2.2988505747126433E-2</v>
      </c>
      <c r="L166" s="197">
        <v>5.6266977105161042E-2</v>
      </c>
      <c r="M166" s="273">
        <v>5.5518543193426605E-2</v>
      </c>
      <c r="N166" s="177">
        <v>0</v>
      </c>
      <c r="O166" s="197">
        <v>0</v>
      </c>
      <c r="P166" s="273">
        <v>0</v>
      </c>
      <c r="Q166" s="177">
        <v>0</v>
      </c>
      <c r="R166" s="197">
        <v>0</v>
      </c>
      <c r="S166" s="273">
        <v>0</v>
      </c>
      <c r="T166" s="177">
        <v>0.99999999999999989</v>
      </c>
      <c r="U166" s="197">
        <v>1</v>
      </c>
      <c r="V166" s="178">
        <v>1</v>
      </c>
    </row>
    <row r="167" spans="1:22" x14ac:dyDescent="0.2">
      <c r="A167" s="771" t="s">
        <v>816</v>
      </c>
      <c r="B167" s="857">
        <v>942101</v>
      </c>
      <c r="C167" s="1231" t="s">
        <v>802</v>
      </c>
      <c r="D167" s="1227"/>
      <c r="E167" s="177">
        <v>1</v>
      </c>
      <c r="F167" s="197">
        <v>1</v>
      </c>
      <c r="G167" s="273">
        <v>1</v>
      </c>
      <c r="H167" s="177">
        <v>0</v>
      </c>
      <c r="I167" s="197">
        <v>0</v>
      </c>
      <c r="J167" s="273">
        <v>0</v>
      </c>
      <c r="K167" s="177">
        <v>0</v>
      </c>
      <c r="L167" s="197">
        <v>0</v>
      </c>
      <c r="M167" s="273">
        <v>0</v>
      </c>
      <c r="N167" s="177">
        <v>0</v>
      </c>
      <c r="O167" s="197">
        <v>0</v>
      </c>
      <c r="P167" s="273">
        <v>0</v>
      </c>
      <c r="Q167" s="177">
        <v>0</v>
      </c>
      <c r="R167" s="197">
        <v>0</v>
      </c>
      <c r="S167" s="273">
        <v>0</v>
      </c>
      <c r="T167" s="177">
        <v>1</v>
      </c>
      <c r="U167" s="197">
        <v>1</v>
      </c>
      <c r="V167" s="178">
        <v>1</v>
      </c>
    </row>
    <row r="168" spans="1:22" x14ac:dyDescent="0.2">
      <c r="A168" s="771" t="s">
        <v>816</v>
      </c>
      <c r="B168" s="857">
        <v>942102</v>
      </c>
      <c r="C168" s="1231" t="s">
        <v>803</v>
      </c>
      <c r="D168" s="1227"/>
      <c r="E168" s="177">
        <v>0</v>
      </c>
      <c r="F168" s="197">
        <v>0</v>
      </c>
      <c r="G168" s="273">
        <v>0</v>
      </c>
      <c r="H168" s="177">
        <v>1</v>
      </c>
      <c r="I168" s="197">
        <v>1</v>
      </c>
      <c r="J168" s="273">
        <v>1</v>
      </c>
      <c r="K168" s="177">
        <v>0</v>
      </c>
      <c r="L168" s="197">
        <v>0</v>
      </c>
      <c r="M168" s="273">
        <v>0</v>
      </c>
      <c r="N168" s="177">
        <v>0</v>
      </c>
      <c r="O168" s="197">
        <v>0</v>
      </c>
      <c r="P168" s="273">
        <v>0</v>
      </c>
      <c r="Q168" s="177">
        <v>0</v>
      </c>
      <c r="R168" s="197">
        <v>0</v>
      </c>
      <c r="S168" s="273">
        <v>0</v>
      </c>
      <c r="T168" s="177">
        <v>1</v>
      </c>
      <c r="U168" s="197">
        <v>1</v>
      </c>
      <c r="V168" s="178">
        <v>1</v>
      </c>
    </row>
    <row r="169" spans="1:22" ht="13.5" thickBot="1" x14ac:dyDescent="0.25">
      <c r="A169" s="771" t="s">
        <v>816</v>
      </c>
      <c r="B169" s="857">
        <v>942103</v>
      </c>
      <c r="C169" s="1231" t="s">
        <v>804</v>
      </c>
      <c r="D169" s="1227"/>
      <c r="E169" s="177">
        <v>0</v>
      </c>
      <c r="F169" s="197">
        <v>0</v>
      </c>
      <c r="G169" s="273">
        <v>0</v>
      </c>
      <c r="H169" s="177">
        <v>0</v>
      </c>
      <c r="I169" s="197">
        <v>0</v>
      </c>
      <c r="J169" s="273">
        <v>0</v>
      </c>
      <c r="K169" s="177">
        <v>0</v>
      </c>
      <c r="L169" s="197">
        <v>0</v>
      </c>
      <c r="M169" s="273">
        <v>0</v>
      </c>
      <c r="N169" s="177">
        <v>0</v>
      </c>
      <c r="O169" s="197">
        <v>0</v>
      </c>
      <c r="P169" s="273">
        <v>0</v>
      </c>
      <c r="Q169" s="177">
        <v>0</v>
      </c>
      <c r="R169" s="197">
        <v>0</v>
      </c>
      <c r="S169" s="273">
        <v>0</v>
      </c>
      <c r="T169" s="177">
        <v>0</v>
      </c>
      <c r="U169" s="197">
        <v>0</v>
      </c>
      <c r="V169" s="178">
        <v>0</v>
      </c>
    </row>
    <row r="170" spans="1:22" ht="13.5" thickTop="1" x14ac:dyDescent="0.2">
      <c r="A170" s="764" t="s">
        <v>805</v>
      </c>
      <c r="B170" s="765"/>
      <c r="C170" s="766"/>
      <c r="D170" s="767"/>
      <c r="E170" s="775"/>
      <c r="F170" s="776"/>
      <c r="G170" s="893"/>
      <c r="H170" s="775"/>
      <c r="I170" s="776"/>
      <c r="J170" s="893"/>
      <c r="K170" s="775"/>
      <c r="L170" s="776"/>
      <c r="M170" s="893"/>
      <c r="N170" s="775"/>
      <c r="O170" s="776"/>
      <c r="P170" s="893"/>
      <c r="Q170" s="775"/>
      <c r="R170" s="776"/>
      <c r="S170" s="893"/>
      <c r="T170" s="775"/>
      <c r="U170" s="776"/>
      <c r="V170" s="778"/>
    </row>
    <row r="171" spans="1:22" x14ac:dyDescent="0.2">
      <c r="A171" s="771" t="s">
        <v>806</v>
      </c>
      <c r="B171" s="772"/>
      <c r="C171" s="1152" t="s">
        <v>779</v>
      </c>
      <c r="D171" s="1153"/>
      <c r="E171" s="177">
        <v>0.11415525114155252</v>
      </c>
      <c r="F171" s="197">
        <v>9.4041636755204591E-2</v>
      </c>
      <c r="G171" s="273">
        <v>9.4247363374880155E-2</v>
      </c>
      <c r="H171" s="177">
        <v>0.34246575342465752</v>
      </c>
      <c r="I171" s="197">
        <v>0.39483129935391248</v>
      </c>
      <c r="J171" s="273">
        <v>0.39089165867689352</v>
      </c>
      <c r="K171" s="177">
        <v>0.38356164383561642</v>
      </c>
      <c r="L171" s="197">
        <v>0.36109117013639624</v>
      </c>
      <c r="M171" s="273">
        <v>0.36126558005752635</v>
      </c>
      <c r="N171" s="177">
        <v>0.15981735159817351</v>
      </c>
      <c r="O171" s="197">
        <v>0.15003589375448673</v>
      </c>
      <c r="P171" s="273">
        <v>0.1535953978906999</v>
      </c>
      <c r="Q171" s="177">
        <v>0</v>
      </c>
      <c r="R171" s="197">
        <v>0</v>
      </c>
      <c r="S171" s="273">
        <v>0</v>
      </c>
      <c r="T171" s="177">
        <v>1</v>
      </c>
      <c r="U171" s="197">
        <v>1</v>
      </c>
      <c r="V171" s="178">
        <v>0.99999999999999989</v>
      </c>
    </row>
    <row r="172" spans="1:22" x14ac:dyDescent="0.2">
      <c r="A172" s="771" t="s">
        <v>807</v>
      </c>
      <c r="B172" s="772"/>
      <c r="C172" s="1226" t="s">
        <v>808</v>
      </c>
      <c r="D172" s="1227"/>
      <c r="E172" s="177">
        <v>5.7692307692307682E-2</v>
      </c>
      <c r="F172" s="197">
        <v>0.11965317919075145</v>
      </c>
      <c r="G172" s="273">
        <v>0.11401869158878504</v>
      </c>
      <c r="H172" s="177">
        <v>0.48076923076923073</v>
      </c>
      <c r="I172" s="197">
        <v>0.43815028901734104</v>
      </c>
      <c r="J172" s="273">
        <v>0.40280373831775701</v>
      </c>
      <c r="K172" s="177">
        <v>0.4038461538461538</v>
      </c>
      <c r="L172" s="197">
        <v>0.23583815028901736</v>
      </c>
      <c r="M172" s="273">
        <v>0.23644859813084113</v>
      </c>
      <c r="N172" s="177">
        <v>0</v>
      </c>
      <c r="O172" s="197">
        <v>0</v>
      </c>
      <c r="P172" s="273">
        <v>0</v>
      </c>
      <c r="Q172" s="177">
        <v>5.7692307692307682E-2</v>
      </c>
      <c r="R172" s="197">
        <v>0.20635838150289018</v>
      </c>
      <c r="S172" s="273">
        <v>0.24672897196261681</v>
      </c>
      <c r="T172" s="177">
        <v>1</v>
      </c>
      <c r="U172" s="197">
        <v>1</v>
      </c>
      <c r="V172" s="178">
        <v>0.99999999999999989</v>
      </c>
    </row>
    <row r="173" spans="1:22" x14ac:dyDescent="0.2">
      <c r="A173" s="771" t="s">
        <v>809</v>
      </c>
      <c r="B173" s="772"/>
      <c r="C173" s="1226" t="s">
        <v>810</v>
      </c>
      <c r="D173" s="1227"/>
      <c r="E173" s="177">
        <v>0</v>
      </c>
      <c r="F173" s="197">
        <v>0</v>
      </c>
      <c r="G173" s="273">
        <v>0</v>
      </c>
      <c r="H173" s="177">
        <v>0</v>
      </c>
      <c r="I173" s="197">
        <v>0</v>
      </c>
      <c r="J173" s="273">
        <v>0</v>
      </c>
      <c r="K173" s="177">
        <v>0</v>
      </c>
      <c r="L173" s="197">
        <v>0</v>
      </c>
      <c r="M173" s="273">
        <v>0</v>
      </c>
      <c r="N173" s="177">
        <v>0</v>
      </c>
      <c r="O173" s="197">
        <v>0</v>
      </c>
      <c r="P173" s="273">
        <v>0</v>
      </c>
      <c r="Q173" s="177">
        <v>0</v>
      </c>
      <c r="R173" s="197">
        <v>0</v>
      </c>
      <c r="S173" s="273">
        <v>0</v>
      </c>
      <c r="T173" s="177">
        <v>0</v>
      </c>
      <c r="U173" s="197">
        <v>0</v>
      </c>
      <c r="V173" s="178">
        <v>0</v>
      </c>
    </row>
    <row r="174" spans="1:22" x14ac:dyDescent="0.2">
      <c r="A174" s="771" t="s">
        <v>811</v>
      </c>
      <c r="B174" s="772"/>
      <c r="C174" s="1226" t="s">
        <v>790</v>
      </c>
      <c r="D174" s="1227"/>
      <c r="E174" s="177">
        <v>0</v>
      </c>
      <c r="F174" s="197">
        <v>0</v>
      </c>
      <c r="G174" s="273">
        <v>0</v>
      </c>
      <c r="H174" s="177">
        <v>1</v>
      </c>
      <c r="I174" s="197">
        <v>1</v>
      </c>
      <c r="J174" s="273">
        <v>1</v>
      </c>
      <c r="K174" s="177">
        <v>0</v>
      </c>
      <c r="L174" s="197">
        <v>0</v>
      </c>
      <c r="M174" s="273">
        <v>0</v>
      </c>
      <c r="N174" s="177">
        <v>0</v>
      </c>
      <c r="O174" s="197">
        <v>0</v>
      </c>
      <c r="P174" s="273">
        <v>0</v>
      </c>
      <c r="Q174" s="177">
        <v>0</v>
      </c>
      <c r="R174" s="197">
        <v>0</v>
      </c>
      <c r="S174" s="273">
        <v>0</v>
      </c>
      <c r="T174" s="177">
        <v>1</v>
      </c>
      <c r="U174" s="197">
        <v>1</v>
      </c>
      <c r="V174" s="178">
        <v>1</v>
      </c>
    </row>
    <row r="175" spans="1:22" x14ac:dyDescent="0.2">
      <c r="A175" s="771" t="s">
        <v>812</v>
      </c>
      <c r="B175" s="772"/>
      <c r="C175" s="1226" t="s">
        <v>813</v>
      </c>
      <c r="D175" s="1227"/>
      <c r="E175" s="177">
        <v>0</v>
      </c>
      <c r="F175" s="197">
        <v>0</v>
      </c>
      <c r="G175" s="273">
        <v>0</v>
      </c>
      <c r="H175" s="177">
        <v>0</v>
      </c>
      <c r="I175" s="197">
        <v>0</v>
      </c>
      <c r="J175" s="273">
        <v>0</v>
      </c>
      <c r="K175" s="177">
        <v>0</v>
      </c>
      <c r="L175" s="197">
        <v>0</v>
      </c>
      <c r="M175" s="273">
        <v>0</v>
      </c>
      <c r="N175" s="177">
        <v>0</v>
      </c>
      <c r="O175" s="197">
        <v>0</v>
      </c>
      <c r="P175" s="273">
        <v>0</v>
      </c>
      <c r="Q175" s="177">
        <v>0</v>
      </c>
      <c r="R175" s="197">
        <v>0</v>
      </c>
      <c r="S175" s="273">
        <v>0</v>
      </c>
      <c r="T175" s="177">
        <v>0</v>
      </c>
      <c r="U175" s="197">
        <v>0</v>
      </c>
      <c r="V175" s="178">
        <v>0</v>
      </c>
    </row>
    <row r="176" spans="1:22" x14ac:dyDescent="0.2">
      <c r="A176" s="771" t="s">
        <v>814</v>
      </c>
      <c r="B176" s="772"/>
      <c r="C176" s="1226" t="s">
        <v>815</v>
      </c>
      <c r="D176" s="1227"/>
      <c r="E176" s="177">
        <v>0.11847389558232932</v>
      </c>
      <c r="F176" s="197">
        <v>6.7355293221629864E-2</v>
      </c>
      <c r="G176" s="273">
        <v>7.0439396000544122E-2</v>
      </c>
      <c r="H176" s="177">
        <v>0.65261044176706828</v>
      </c>
      <c r="I176" s="197">
        <v>0.55635948210205644</v>
      </c>
      <c r="J176" s="273">
        <v>0.54248401578016592</v>
      </c>
      <c r="K176" s="177">
        <v>0.16867469879518071</v>
      </c>
      <c r="L176" s="197">
        <v>0.22243907083015993</v>
      </c>
      <c r="M176" s="273">
        <v>0.22938375731193034</v>
      </c>
      <c r="N176" s="177">
        <v>4.2168674698795178E-2</v>
      </c>
      <c r="O176" s="197">
        <v>9.6629855293221628E-2</v>
      </c>
      <c r="P176" s="273">
        <v>9.737450686981361E-2</v>
      </c>
      <c r="Q176" s="177">
        <v>1.8072289156626505E-2</v>
      </c>
      <c r="R176" s="197">
        <v>5.7216298552932227E-2</v>
      </c>
      <c r="S176" s="273">
        <v>6.0318324037545896E-2</v>
      </c>
      <c r="T176" s="177">
        <v>1</v>
      </c>
      <c r="U176" s="197">
        <v>1</v>
      </c>
      <c r="V176" s="178">
        <v>1</v>
      </c>
    </row>
    <row r="177" spans="1:22" ht="13.5" thickBot="1" x14ac:dyDescent="0.25">
      <c r="A177" s="540" t="s">
        <v>816</v>
      </c>
      <c r="B177" s="772"/>
      <c r="C177" s="1154" t="s">
        <v>802</v>
      </c>
      <c r="D177" s="1155"/>
      <c r="E177" s="177">
        <v>0.4285714285714286</v>
      </c>
      <c r="F177" s="197">
        <v>0.26190476190476192</v>
      </c>
      <c r="G177" s="273">
        <v>0.291497975708502</v>
      </c>
      <c r="H177" s="177">
        <v>0.57142857142857151</v>
      </c>
      <c r="I177" s="197">
        <v>0.73809523809523814</v>
      </c>
      <c r="J177" s="273">
        <v>0.70850202429149789</v>
      </c>
      <c r="K177" s="177">
        <v>0</v>
      </c>
      <c r="L177" s="197">
        <v>0</v>
      </c>
      <c r="M177" s="273">
        <v>0</v>
      </c>
      <c r="N177" s="177">
        <v>0</v>
      </c>
      <c r="O177" s="197">
        <v>0</v>
      </c>
      <c r="P177" s="273">
        <v>0</v>
      </c>
      <c r="Q177" s="177">
        <v>0</v>
      </c>
      <c r="R177" s="197">
        <v>0</v>
      </c>
      <c r="S177" s="273">
        <v>0</v>
      </c>
      <c r="T177" s="177">
        <v>1</v>
      </c>
      <c r="U177" s="197">
        <v>1</v>
      </c>
      <c r="V177" s="178">
        <v>0.99999999999999989</v>
      </c>
    </row>
    <row r="178" spans="1:22" ht="13.5" thickTop="1" x14ac:dyDescent="0.2">
      <c r="A178" s="764" t="s">
        <v>817</v>
      </c>
      <c r="B178" s="765"/>
      <c r="C178" s="766"/>
      <c r="D178" s="767"/>
      <c r="E178" s="775"/>
      <c r="F178" s="776"/>
      <c r="G178" s="893"/>
      <c r="H178" s="775"/>
      <c r="I178" s="776"/>
      <c r="J178" s="893"/>
      <c r="K178" s="775"/>
      <c r="L178" s="776"/>
      <c r="M178" s="893"/>
      <c r="N178" s="775"/>
      <c r="O178" s="776"/>
      <c r="P178" s="893"/>
      <c r="Q178" s="775"/>
      <c r="R178" s="776"/>
      <c r="S178" s="893"/>
      <c r="T178" s="775"/>
      <c r="U178" s="776"/>
      <c r="V178" s="778"/>
    </row>
    <row r="179" spans="1:22" ht="13.5" thickBot="1" x14ac:dyDescent="0.25">
      <c r="A179" s="1269" t="s">
        <v>817</v>
      </c>
      <c r="B179" s="1270"/>
      <c r="C179" s="1270"/>
      <c r="D179" s="1271"/>
      <c r="E179" s="177">
        <v>0.11553273427471115</v>
      </c>
      <c r="F179" s="197">
        <v>7.6418601388791474E-2</v>
      </c>
      <c r="G179" s="273">
        <v>7.8921472151151334E-2</v>
      </c>
      <c r="H179" s="177">
        <v>0.55455712451861372</v>
      </c>
      <c r="I179" s="197">
        <v>0.51963947534544441</v>
      </c>
      <c r="J179" s="273">
        <v>0.50486124778586894</v>
      </c>
      <c r="K179" s="177">
        <v>0.24261874197689343</v>
      </c>
      <c r="L179" s="197">
        <v>0.24875499754506555</v>
      </c>
      <c r="M179" s="273">
        <v>0.25502853768943123</v>
      </c>
      <c r="N179" s="177">
        <v>7.188703465982027E-2</v>
      </c>
      <c r="O179" s="197">
        <v>0.10051202917864908</v>
      </c>
      <c r="P179" s="273">
        <v>0.10196811651249753</v>
      </c>
      <c r="Q179" s="177">
        <v>1.5404364569961488E-2</v>
      </c>
      <c r="R179" s="197">
        <v>5.4674896542049531E-2</v>
      </c>
      <c r="S179" s="273">
        <v>5.9220625861050973E-2</v>
      </c>
      <c r="T179" s="177">
        <v>1</v>
      </c>
      <c r="U179" s="197">
        <v>1</v>
      </c>
      <c r="V179" s="178">
        <v>0.99999999999999989</v>
      </c>
    </row>
    <row r="180" spans="1:22" ht="13.5" thickTop="1" x14ac:dyDescent="0.2">
      <c r="A180" s="764" t="s">
        <v>219</v>
      </c>
      <c r="B180" s="765"/>
      <c r="C180" s="766"/>
      <c r="D180" s="767"/>
      <c r="E180" s="775"/>
      <c r="F180" s="776"/>
      <c r="G180" s="893"/>
      <c r="H180" s="775"/>
      <c r="I180" s="776"/>
      <c r="J180" s="893"/>
      <c r="K180" s="775"/>
      <c r="L180" s="776"/>
      <c r="M180" s="893"/>
      <c r="N180" s="775"/>
      <c r="O180" s="776"/>
      <c r="P180" s="893"/>
      <c r="Q180" s="775"/>
      <c r="R180" s="776"/>
      <c r="S180" s="893"/>
      <c r="T180" s="775"/>
      <c r="U180" s="776"/>
      <c r="V180" s="778"/>
    </row>
    <row r="181" spans="1:22" ht="13.5" thickBot="1" x14ac:dyDescent="0.25">
      <c r="A181" s="1272" t="s">
        <v>1258</v>
      </c>
      <c r="B181" s="1270"/>
      <c r="C181" s="1270"/>
      <c r="D181" s="1271"/>
      <c r="E181" s="177">
        <v>0.11000662690523526</v>
      </c>
      <c r="F181" s="197">
        <v>6.3912276614862387E-2</v>
      </c>
      <c r="G181" s="273">
        <v>6.4488204044067396E-2</v>
      </c>
      <c r="H181" s="177">
        <v>0.57057654075546715</v>
      </c>
      <c r="I181" s="197">
        <v>0.49219607973643048</v>
      </c>
      <c r="J181" s="273">
        <v>0.47209338351208746</v>
      </c>
      <c r="K181" s="177">
        <v>0.2140490390987409</v>
      </c>
      <c r="L181" s="197">
        <v>0.21915870744450727</v>
      </c>
      <c r="M181" s="273">
        <v>0.22140312189610081</v>
      </c>
      <c r="N181" s="177">
        <v>8.4161696487740231E-2</v>
      </c>
      <c r="O181" s="197">
        <v>0.15418150354421112</v>
      </c>
      <c r="P181" s="273">
        <v>0.1635213821634576</v>
      </c>
      <c r="Q181" s="177">
        <v>2.1206096752816435E-2</v>
      </c>
      <c r="R181" s="197">
        <v>7.0551432659988672E-2</v>
      </c>
      <c r="S181" s="273">
        <v>7.8493908384286631E-2</v>
      </c>
      <c r="T181" s="177">
        <v>0.99999999999999989</v>
      </c>
      <c r="U181" s="197">
        <v>0.99999999999999989</v>
      </c>
      <c r="V181" s="178">
        <v>0.99999999999999978</v>
      </c>
    </row>
    <row r="182" spans="1:22" ht="13.5" thickTop="1" x14ac:dyDescent="0.2">
      <c r="A182" s="764" t="s">
        <v>1262</v>
      </c>
      <c r="B182" s="765"/>
      <c r="C182" s="766"/>
      <c r="D182" s="767"/>
      <c r="E182" s="775"/>
      <c r="F182" s="776"/>
      <c r="G182" s="893"/>
      <c r="H182" s="775"/>
      <c r="I182" s="776"/>
      <c r="J182" s="893"/>
      <c r="K182" s="775"/>
      <c r="L182" s="776"/>
      <c r="M182" s="893"/>
      <c r="N182" s="775"/>
      <c r="O182" s="776"/>
      <c r="P182" s="893"/>
      <c r="Q182" s="775"/>
      <c r="R182" s="776"/>
      <c r="S182" s="893"/>
      <c r="T182" s="775"/>
      <c r="U182" s="776"/>
      <c r="V182" s="778"/>
    </row>
    <row r="183" spans="1:22" ht="13.5" thickBot="1" x14ac:dyDescent="0.25">
      <c r="A183" s="1273" t="s">
        <v>1258</v>
      </c>
      <c r="B183" s="1229"/>
      <c r="C183" s="1229"/>
      <c r="D183" s="1230"/>
      <c r="E183" s="418">
        <v>1.0502343133767418</v>
      </c>
      <c r="F183" s="415">
        <v>1.1956795382097345</v>
      </c>
      <c r="G183" s="416">
        <v>1.2238125300748197</v>
      </c>
      <c r="H183" s="418">
        <v>0.97192415899952167</v>
      </c>
      <c r="I183" s="415">
        <v>1.0557570381781785</v>
      </c>
      <c r="J183" s="416">
        <v>1.0694097087953416</v>
      </c>
      <c r="K183" s="418">
        <v>1.1334726985855486</v>
      </c>
      <c r="L183" s="415">
        <v>1.1350450111960635</v>
      </c>
      <c r="M183" s="416">
        <v>1.1518741718967722</v>
      </c>
      <c r="N183" s="418">
        <v>0.85415382127298256</v>
      </c>
      <c r="O183" s="415">
        <v>0.65190717996745662</v>
      </c>
      <c r="P183" s="416">
        <v>0.62357665501242632</v>
      </c>
      <c r="Q183" s="418">
        <v>0.72641206675224645</v>
      </c>
      <c r="R183" s="415">
        <v>0.77496507839247486</v>
      </c>
      <c r="S183" s="416">
        <v>0.75446142356833013</v>
      </c>
      <c r="T183" s="418">
        <v>1</v>
      </c>
      <c r="U183" s="415">
        <v>1</v>
      </c>
      <c r="V183" s="894">
        <v>1</v>
      </c>
    </row>
    <row r="184" spans="1:22" ht="13.5" thickTop="1" x14ac:dyDescent="0.2"/>
    <row r="185" spans="1:22" ht="15" x14ac:dyDescent="0.25">
      <c r="A185" s="1028" t="s">
        <v>1290</v>
      </c>
      <c r="B185" s="1028"/>
      <c r="C185" s="1225" t="s">
        <v>1263</v>
      </c>
      <c r="D185" s="1225"/>
      <c r="E185" s="1225"/>
      <c r="F185" s="1225"/>
      <c r="G185" s="1225"/>
      <c r="H185" s="1225"/>
      <c r="I185" s="1225"/>
      <c r="J185" s="1225"/>
    </row>
    <row r="186" spans="1:22" ht="15" x14ac:dyDescent="0.25">
      <c r="A186" s="1274"/>
      <c r="B186" s="1274"/>
      <c r="C186" s="1183" t="s">
        <v>1264</v>
      </c>
      <c r="D186" s="1183"/>
      <c r="E186" s="1183"/>
      <c r="F186" s="1183"/>
      <c r="G186" s="1183"/>
      <c r="H186" s="1183"/>
      <c r="I186" s="1183"/>
      <c r="J186" s="1183"/>
    </row>
    <row r="187" spans="1:22" ht="13.5" thickBot="1" x14ac:dyDescent="0.25"/>
    <row r="188" spans="1:22" ht="13.5" thickTop="1" x14ac:dyDescent="0.2">
      <c r="A188" s="1162"/>
      <c r="B188" s="1163"/>
      <c r="C188" s="1163"/>
      <c r="D188" s="1164"/>
      <c r="E188" s="876" t="s">
        <v>1265</v>
      </c>
      <c r="F188" s="523"/>
      <c r="G188" s="523"/>
      <c r="H188" s="524"/>
      <c r="I188" s="523" t="s">
        <v>1266</v>
      </c>
      <c r="J188" s="523"/>
      <c r="K188" s="523"/>
      <c r="L188" s="524"/>
      <c r="M188" s="523" t="s">
        <v>8</v>
      </c>
      <c r="N188" s="523"/>
      <c r="O188" s="523"/>
      <c r="P188" s="525"/>
    </row>
    <row r="189" spans="1:22" x14ac:dyDescent="0.2">
      <c r="A189" s="1232" t="s">
        <v>771</v>
      </c>
      <c r="B189" s="1233"/>
      <c r="C189" s="1233"/>
      <c r="D189" s="1234"/>
      <c r="E189" s="620"/>
      <c r="F189" s="529"/>
      <c r="G189" s="529"/>
      <c r="H189" s="530" t="s">
        <v>1220</v>
      </c>
      <c r="I189" s="620"/>
      <c r="J189" s="529"/>
      <c r="K189" s="529"/>
      <c r="L189" s="530" t="s">
        <v>1220</v>
      </c>
      <c r="M189" s="620"/>
      <c r="N189" s="529"/>
      <c r="O189" s="529"/>
      <c r="P189" s="538" t="s">
        <v>1220</v>
      </c>
    </row>
    <row r="190" spans="1:22" ht="13.5" thickBot="1" x14ac:dyDescent="0.25">
      <c r="A190" s="540" t="s">
        <v>776</v>
      </c>
      <c r="B190" s="854" t="s">
        <v>1210</v>
      </c>
      <c r="C190" s="1235" t="s">
        <v>5</v>
      </c>
      <c r="D190" s="1236"/>
      <c r="E190" s="228">
        <v>2007</v>
      </c>
      <c r="F190" s="226">
        <v>2008</v>
      </c>
      <c r="G190" s="226">
        <v>2009</v>
      </c>
      <c r="H190" s="543" t="s">
        <v>1267</v>
      </c>
      <c r="I190" s="228">
        <v>2007</v>
      </c>
      <c r="J190" s="226">
        <v>2008</v>
      </c>
      <c r="K190" s="226">
        <v>2009</v>
      </c>
      <c r="L190" s="543" t="s">
        <v>1267</v>
      </c>
      <c r="M190" s="228">
        <v>2007</v>
      </c>
      <c r="N190" s="226">
        <v>2008</v>
      </c>
      <c r="O190" s="226">
        <v>2009</v>
      </c>
      <c r="P190" s="229" t="s">
        <v>1267</v>
      </c>
    </row>
    <row r="191" spans="1:22" ht="13.5" thickTop="1" x14ac:dyDescent="0.2">
      <c r="A191" s="764" t="s">
        <v>778</v>
      </c>
      <c r="B191" s="765"/>
      <c r="C191" s="766"/>
      <c r="D191" s="767"/>
      <c r="E191" s="765"/>
      <c r="F191" s="768"/>
      <c r="G191" s="768"/>
      <c r="H191" s="769"/>
      <c r="I191" s="765"/>
      <c r="J191" s="768"/>
      <c r="K191" s="768"/>
      <c r="L191" s="769"/>
      <c r="M191" s="765"/>
      <c r="N191" s="768"/>
      <c r="O191" s="768"/>
      <c r="P191" s="770"/>
    </row>
    <row r="192" spans="1:22" x14ac:dyDescent="0.2">
      <c r="A192" s="771" t="s">
        <v>806</v>
      </c>
      <c r="B192" s="857">
        <v>940101</v>
      </c>
      <c r="C192" s="1231" t="s">
        <v>779</v>
      </c>
      <c r="D192" s="1227"/>
      <c r="E192" s="632">
        <v>75900</v>
      </c>
      <c r="F192" s="577">
        <v>73411</v>
      </c>
      <c r="G192" s="577">
        <v>69598</v>
      </c>
      <c r="H192" s="578">
        <v>72969.666666666672</v>
      </c>
      <c r="I192" s="632">
        <v>49864</v>
      </c>
      <c r="J192" s="577">
        <v>49336</v>
      </c>
      <c r="K192" s="577">
        <v>48823</v>
      </c>
      <c r="L192" s="578">
        <v>49341</v>
      </c>
      <c r="M192" s="632">
        <v>125764</v>
      </c>
      <c r="N192" s="577">
        <v>122747</v>
      </c>
      <c r="O192" s="577">
        <v>118421</v>
      </c>
      <c r="P192" s="580">
        <v>122310.66666666667</v>
      </c>
    </row>
    <row r="193" spans="1:16" x14ac:dyDescent="0.2">
      <c r="A193" s="771" t="s">
        <v>807</v>
      </c>
      <c r="B193" s="857">
        <v>940201</v>
      </c>
      <c r="C193" s="1231" t="s">
        <v>780</v>
      </c>
      <c r="D193" s="1227"/>
      <c r="E193" s="632">
        <v>0</v>
      </c>
      <c r="F193" s="577">
        <v>0</v>
      </c>
      <c r="G193" s="577">
        <v>0</v>
      </c>
      <c r="H193" s="578">
        <v>0</v>
      </c>
      <c r="I193" s="632">
        <v>0</v>
      </c>
      <c r="J193" s="577">
        <v>0</v>
      </c>
      <c r="K193" s="577">
        <v>0</v>
      </c>
      <c r="L193" s="578">
        <v>0</v>
      </c>
      <c r="M193" s="632">
        <v>0</v>
      </c>
      <c r="N193" s="577">
        <v>0</v>
      </c>
      <c r="O193" s="577">
        <v>0</v>
      </c>
      <c r="P193" s="580">
        <v>0</v>
      </c>
    </row>
    <row r="194" spans="1:16" x14ac:dyDescent="0.2">
      <c r="A194" s="771" t="s">
        <v>807</v>
      </c>
      <c r="B194" s="857">
        <v>940202</v>
      </c>
      <c r="C194" s="1231" t="s">
        <v>781</v>
      </c>
      <c r="D194" s="1227"/>
      <c r="E194" s="632">
        <v>956</v>
      </c>
      <c r="F194" s="577">
        <v>3207</v>
      </c>
      <c r="G194" s="577">
        <v>5879</v>
      </c>
      <c r="H194" s="578">
        <v>3347.3333333333335</v>
      </c>
      <c r="I194" s="632">
        <v>450</v>
      </c>
      <c r="J194" s="577">
        <v>7956</v>
      </c>
      <c r="K194" s="577">
        <v>3366</v>
      </c>
      <c r="L194" s="578">
        <v>3924</v>
      </c>
      <c r="M194" s="632">
        <v>1406</v>
      </c>
      <c r="N194" s="577">
        <v>11163</v>
      </c>
      <c r="O194" s="577">
        <v>9245</v>
      </c>
      <c r="P194" s="580">
        <v>7271.333333333333</v>
      </c>
    </row>
    <row r="195" spans="1:16" x14ac:dyDescent="0.2">
      <c r="A195" s="771" t="s">
        <v>807</v>
      </c>
      <c r="B195" s="857">
        <v>940203</v>
      </c>
      <c r="C195" s="1231" t="s">
        <v>782</v>
      </c>
      <c r="D195" s="1227"/>
      <c r="E195" s="632">
        <v>0</v>
      </c>
      <c r="F195" s="577">
        <v>0</v>
      </c>
      <c r="G195" s="577">
        <v>0</v>
      </c>
      <c r="H195" s="578">
        <v>0</v>
      </c>
      <c r="I195" s="632">
        <v>0</v>
      </c>
      <c r="J195" s="577">
        <v>0</v>
      </c>
      <c r="K195" s="577">
        <v>0</v>
      </c>
      <c r="L195" s="578">
        <v>0</v>
      </c>
      <c r="M195" s="632">
        <v>0</v>
      </c>
      <c r="N195" s="577">
        <v>0</v>
      </c>
      <c r="O195" s="577">
        <v>0</v>
      </c>
      <c r="P195" s="580">
        <v>0</v>
      </c>
    </row>
    <row r="196" spans="1:16" x14ac:dyDescent="0.2">
      <c r="A196" s="771" t="s">
        <v>807</v>
      </c>
      <c r="B196" s="857">
        <v>940204</v>
      </c>
      <c r="C196" s="1231" t="s">
        <v>783</v>
      </c>
      <c r="D196" s="1227"/>
      <c r="E196" s="632">
        <v>0</v>
      </c>
      <c r="F196" s="577">
        <v>0</v>
      </c>
      <c r="G196" s="577">
        <v>0</v>
      </c>
      <c r="H196" s="578">
        <v>0</v>
      </c>
      <c r="I196" s="632">
        <v>0</v>
      </c>
      <c r="J196" s="577">
        <v>0</v>
      </c>
      <c r="K196" s="577">
        <v>0</v>
      </c>
      <c r="L196" s="578">
        <v>0</v>
      </c>
      <c r="M196" s="632">
        <v>0</v>
      </c>
      <c r="N196" s="577">
        <v>0</v>
      </c>
      <c r="O196" s="577">
        <v>0</v>
      </c>
      <c r="P196" s="580">
        <v>0</v>
      </c>
    </row>
    <row r="197" spans="1:16" x14ac:dyDescent="0.2">
      <c r="A197" s="771" t="s">
        <v>807</v>
      </c>
      <c r="B197" s="857">
        <v>940205</v>
      </c>
      <c r="C197" s="1231" t="s">
        <v>784</v>
      </c>
      <c r="D197" s="1227"/>
      <c r="E197" s="632">
        <v>0</v>
      </c>
      <c r="F197" s="577">
        <v>0</v>
      </c>
      <c r="G197" s="577">
        <v>0</v>
      </c>
      <c r="H197" s="578">
        <v>0</v>
      </c>
      <c r="I197" s="632">
        <v>0</v>
      </c>
      <c r="J197" s="577">
        <v>0</v>
      </c>
      <c r="K197" s="577">
        <v>0</v>
      </c>
      <c r="L197" s="578">
        <v>0</v>
      </c>
      <c r="M197" s="632">
        <v>0</v>
      </c>
      <c r="N197" s="577">
        <v>0</v>
      </c>
      <c r="O197" s="577">
        <v>0</v>
      </c>
      <c r="P197" s="580">
        <v>0</v>
      </c>
    </row>
    <row r="198" spans="1:16" x14ac:dyDescent="0.2">
      <c r="A198" s="771" t="s">
        <v>809</v>
      </c>
      <c r="B198" s="857">
        <v>940801</v>
      </c>
      <c r="C198" s="1231" t="s">
        <v>785</v>
      </c>
      <c r="D198" s="1227"/>
      <c r="E198" s="632">
        <v>0</v>
      </c>
      <c r="F198" s="577">
        <v>0</v>
      </c>
      <c r="G198" s="577">
        <v>0</v>
      </c>
      <c r="H198" s="578">
        <v>0</v>
      </c>
      <c r="I198" s="632">
        <v>0</v>
      </c>
      <c r="J198" s="577">
        <v>0</v>
      </c>
      <c r="K198" s="577">
        <v>0</v>
      </c>
      <c r="L198" s="578">
        <v>0</v>
      </c>
      <c r="M198" s="632">
        <v>0</v>
      </c>
      <c r="N198" s="577">
        <v>0</v>
      </c>
      <c r="O198" s="577">
        <v>0</v>
      </c>
      <c r="P198" s="580">
        <v>0</v>
      </c>
    </row>
    <row r="199" spans="1:16" x14ac:dyDescent="0.2">
      <c r="A199" s="771" t="s">
        <v>809</v>
      </c>
      <c r="B199" s="857">
        <v>940802</v>
      </c>
      <c r="C199" s="1231" t="s">
        <v>786</v>
      </c>
      <c r="D199" s="1227"/>
      <c r="E199" s="632">
        <v>0</v>
      </c>
      <c r="F199" s="577">
        <v>0</v>
      </c>
      <c r="G199" s="577">
        <v>0</v>
      </c>
      <c r="H199" s="578">
        <v>0</v>
      </c>
      <c r="I199" s="632">
        <v>0</v>
      </c>
      <c r="J199" s="577">
        <v>0</v>
      </c>
      <c r="K199" s="577">
        <v>0</v>
      </c>
      <c r="L199" s="578">
        <v>0</v>
      </c>
      <c r="M199" s="632">
        <v>0</v>
      </c>
      <c r="N199" s="577">
        <v>0</v>
      </c>
      <c r="O199" s="577">
        <v>0</v>
      </c>
      <c r="P199" s="580">
        <v>0</v>
      </c>
    </row>
    <row r="200" spans="1:16" x14ac:dyDescent="0.2">
      <c r="A200" s="771" t="s">
        <v>811</v>
      </c>
      <c r="B200" s="857">
        <v>940901</v>
      </c>
      <c r="C200" s="1231" t="s">
        <v>787</v>
      </c>
      <c r="D200" s="1227"/>
      <c r="E200" s="632">
        <v>0</v>
      </c>
      <c r="F200" s="577">
        <v>0</v>
      </c>
      <c r="G200" s="577">
        <v>0</v>
      </c>
      <c r="H200" s="578">
        <v>0</v>
      </c>
      <c r="I200" s="632">
        <v>0</v>
      </c>
      <c r="J200" s="577">
        <v>0</v>
      </c>
      <c r="K200" s="577">
        <v>0</v>
      </c>
      <c r="L200" s="578">
        <v>0</v>
      </c>
      <c r="M200" s="632">
        <v>0</v>
      </c>
      <c r="N200" s="577">
        <v>0</v>
      </c>
      <c r="O200" s="577">
        <v>0</v>
      </c>
      <c r="P200" s="580">
        <v>0</v>
      </c>
    </row>
    <row r="201" spans="1:16" x14ac:dyDescent="0.2">
      <c r="A201" s="771" t="s">
        <v>811</v>
      </c>
      <c r="B201" s="857">
        <v>940902</v>
      </c>
      <c r="C201" s="1231" t="s">
        <v>788</v>
      </c>
      <c r="D201" s="1227"/>
      <c r="E201" s="632">
        <v>0</v>
      </c>
      <c r="F201" s="577">
        <v>0</v>
      </c>
      <c r="G201" s="577">
        <v>0</v>
      </c>
      <c r="H201" s="578">
        <v>0</v>
      </c>
      <c r="I201" s="632">
        <v>0</v>
      </c>
      <c r="J201" s="577">
        <v>0</v>
      </c>
      <c r="K201" s="577">
        <v>0</v>
      </c>
      <c r="L201" s="578">
        <v>0</v>
      </c>
      <c r="M201" s="632">
        <v>0</v>
      </c>
      <c r="N201" s="577">
        <v>0</v>
      </c>
      <c r="O201" s="577">
        <v>0</v>
      </c>
      <c r="P201" s="580">
        <v>0</v>
      </c>
    </row>
    <row r="202" spans="1:16" x14ac:dyDescent="0.2">
      <c r="A202" s="771" t="s">
        <v>811</v>
      </c>
      <c r="B202" s="857">
        <v>940903</v>
      </c>
      <c r="C202" s="1231" t="s">
        <v>789</v>
      </c>
      <c r="D202" s="1227"/>
      <c r="E202" s="632">
        <v>0</v>
      </c>
      <c r="F202" s="577">
        <v>0</v>
      </c>
      <c r="G202" s="577">
        <v>0</v>
      </c>
      <c r="H202" s="578">
        <v>0</v>
      </c>
      <c r="I202" s="632">
        <v>0</v>
      </c>
      <c r="J202" s="577">
        <v>0</v>
      </c>
      <c r="K202" s="577">
        <v>0</v>
      </c>
      <c r="L202" s="578">
        <v>0</v>
      </c>
      <c r="M202" s="632">
        <v>0</v>
      </c>
      <c r="N202" s="577">
        <v>0</v>
      </c>
      <c r="O202" s="577">
        <v>0</v>
      </c>
      <c r="P202" s="580">
        <v>0</v>
      </c>
    </row>
    <row r="203" spans="1:16" x14ac:dyDescent="0.2">
      <c r="A203" s="771" t="s">
        <v>811</v>
      </c>
      <c r="B203" s="857">
        <v>940904</v>
      </c>
      <c r="C203" s="1231" t="s">
        <v>790</v>
      </c>
      <c r="D203" s="1227"/>
      <c r="E203" s="632">
        <v>0</v>
      </c>
      <c r="F203" s="577">
        <v>0</v>
      </c>
      <c r="G203" s="577">
        <v>0</v>
      </c>
      <c r="H203" s="578">
        <v>0</v>
      </c>
      <c r="I203" s="632">
        <v>0</v>
      </c>
      <c r="J203" s="577">
        <v>0</v>
      </c>
      <c r="K203" s="577">
        <v>0</v>
      </c>
      <c r="L203" s="578">
        <v>0</v>
      </c>
      <c r="M203" s="632">
        <v>0</v>
      </c>
      <c r="N203" s="577">
        <v>0</v>
      </c>
      <c r="O203" s="577">
        <v>0</v>
      </c>
      <c r="P203" s="580">
        <v>0</v>
      </c>
    </row>
    <row r="204" spans="1:16" x14ac:dyDescent="0.2">
      <c r="A204" s="771" t="s">
        <v>811</v>
      </c>
      <c r="B204" s="857">
        <v>940905</v>
      </c>
      <c r="C204" s="1231" t="s">
        <v>791</v>
      </c>
      <c r="D204" s="1227"/>
      <c r="E204" s="632">
        <v>0</v>
      </c>
      <c r="F204" s="577">
        <v>0</v>
      </c>
      <c r="G204" s="577">
        <v>0</v>
      </c>
      <c r="H204" s="578">
        <v>0</v>
      </c>
      <c r="I204" s="632">
        <v>0</v>
      </c>
      <c r="J204" s="577">
        <v>0</v>
      </c>
      <c r="K204" s="577">
        <v>0</v>
      </c>
      <c r="L204" s="578">
        <v>0</v>
      </c>
      <c r="M204" s="632">
        <v>0</v>
      </c>
      <c r="N204" s="577">
        <v>0</v>
      </c>
      <c r="O204" s="577">
        <v>0</v>
      </c>
      <c r="P204" s="580">
        <v>0</v>
      </c>
    </row>
    <row r="205" spans="1:16" x14ac:dyDescent="0.2">
      <c r="A205" s="771" t="s">
        <v>812</v>
      </c>
      <c r="B205" s="857">
        <v>941201</v>
      </c>
      <c r="C205" s="1231" t="s">
        <v>792</v>
      </c>
      <c r="D205" s="1227"/>
      <c r="E205" s="632">
        <v>0</v>
      </c>
      <c r="F205" s="577">
        <v>0</v>
      </c>
      <c r="G205" s="577">
        <v>0</v>
      </c>
      <c r="H205" s="578">
        <v>0</v>
      </c>
      <c r="I205" s="632">
        <v>0</v>
      </c>
      <c r="J205" s="577">
        <v>0</v>
      </c>
      <c r="K205" s="577">
        <v>0</v>
      </c>
      <c r="L205" s="578">
        <v>0</v>
      </c>
      <c r="M205" s="632">
        <v>0</v>
      </c>
      <c r="N205" s="577">
        <v>0</v>
      </c>
      <c r="O205" s="577">
        <v>0</v>
      </c>
      <c r="P205" s="580">
        <v>0</v>
      </c>
    </row>
    <row r="206" spans="1:16" x14ac:dyDescent="0.2">
      <c r="A206" s="771" t="s">
        <v>812</v>
      </c>
      <c r="B206" s="857">
        <v>941202</v>
      </c>
      <c r="C206" s="1231" t="s">
        <v>793</v>
      </c>
      <c r="D206" s="1227"/>
      <c r="E206" s="632">
        <v>0</v>
      </c>
      <c r="F206" s="577">
        <v>0</v>
      </c>
      <c r="G206" s="577">
        <v>0</v>
      </c>
      <c r="H206" s="578">
        <v>0</v>
      </c>
      <c r="I206" s="632">
        <v>0</v>
      </c>
      <c r="J206" s="577">
        <v>0</v>
      </c>
      <c r="K206" s="577">
        <v>0</v>
      </c>
      <c r="L206" s="578">
        <v>0</v>
      </c>
      <c r="M206" s="632">
        <v>0</v>
      </c>
      <c r="N206" s="577">
        <v>0</v>
      </c>
      <c r="O206" s="577">
        <v>0</v>
      </c>
      <c r="P206" s="580">
        <v>0</v>
      </c>
    </row>
    <row r="207" spans="1:16" x14ac:dyDescent="0.2">
      <c r="A207" s="771" t="s">
        <v>812</v>
      </c>
      <c r="B207" s="857">
        <v>941203</v>
      </c>
      <c r="C207" s="1231" t="s">
        <v>794</v>
      </c>
      <c r="D207" s="1227"/>
      <c r="E207" s="632">
        <v>0</v>
      </c>
      <c r="F207" s="577">
        <v>0</v>
      </c>
      <c r="G207" s="577">
        <v>0</v>
      </c>
      <c r="H207" s="578">
        <v>0</v>
      </c>
      <c r="I207" s="632">
        <v>0</v>
      </c>
      <c r="J207" s="577">
        <v>0</v>
      </c>
      <c r="K207" s="577">
        <v>0</v>
      </c>
      <c r="L207" s="578">
        <v>0</v>
      </c>
      <c r="M207" s="632">
        <v>0</v>
      </c>
      <c r="N207" s="577">
        <v>0</v>
      </c>
      <c r="O207" s="577">
        <v>0</v>
      </c>
      <c r="P207" s="580">
        <v>0</v>
      </c>
    </row>
    <row r="208" spans="1:16" x14ac:dyDescent="0.2">
      <c r="A208" s="771" t="s">
        <v>812</v>
      </c>
      <c r="B208" s="857">
        <v>941204</v>
      </c>
      <c r="C208" s="1231" t="s">
        <v>795</v>
      </c>
      <c r="D208" s="1227"/>
      <c r="E208" s="632">
        <v>0</v>
      </c>
      <c r="F208" s="577">
        <v>0</v>
      </c>
      <c r="G208" s="577">
        <v>0</v>
      </c>
      <c r="H208" s="578">
        <v>0</v>
      </c>
      <c r="I208" s="632">
        <v>0</v>
      </c>
      <c r="J208" s="577">
        <v>0</v>
      </c>
      <c r="K208" s="577">
        <v>0</v>
      </c>
      <c r="L208" s="578">
        <v>0</v>
      </c>
      <c r="M208" s="632">
        <v>0</v>
      </c>
      <c r="N208" s="577">
        <v>0</v>
      </c>
      <c r="O208" s="577">
        <v>0</v>
      </c>
      <c r="P208" s="580">
        <v>0</v>
      </c>
    </row>
    <row r="209" spans="1:16" x14ac:dyDescent="0.2">
      <c r="A209" s="771" t="s">
        <v>812</v>
      </c>
      <c r="B209" s="857">
        <v>941205</v>
      </c>
      <c r="C209" s="1231" t="s">
        <v>796</v>
      </c>
      <c r="D209" s="1227"/>
      <c r="E209" s="632">
        <v>0</v>
      </c>
      <c r="F209" s="577">
        <v>0</v>
      </c>
      <c r="G209" s="577">
        <v>0</v>
      </c>
      <c r="H209" s="578">
        <v>0</v>
      </c>
      <c r="I209" s="632">
        <v>0</v>
      </c>
      <c r="J209" s="577">
        <v>0</v>
      </c>
      <c r="K209" s="577">
        <v>0</v>
      </c>
      <c r="L209" s="578">
        <v>0</v>
      </c>
      <c r="M209" s="632">
        <v>0</v>
      </c>
      <c r="N209" s="577">
        <v>0</v>
      </c>
      <c r="O209" s="577">
        <v>0</v>
      </c>
      <c r="P209" s="580">
        <v>0</v>
      </c>
    </row>
    <row r="210" spans="1:16" x14ac:dyDescent="0.2">
      <c r="A210" s="771" t="s">
        <v>812</v>
      </c>
      <c r="B210" s="857">
        <v>941206</v>
      </c>
      <c r="C210" s="1231" t="s">
        <v>797</v>
      </c>
      <c r="D210" s="1227"/>
      <c r="E210" s="632">
        <v>0</v>
      </c>
      <c r="F210" s="577">
        <v>0</v>
      </c>
      <c r="G210" s="577">
        <v>0</v>
      </c>
      <c r="H210" s="578">
        <v>0</v>
      </c>
      <c r="I210" s="632">
        <v>0</v>
      </c>
      <c r="J210" s="577">
        <v>0</v>
      </c>
      <c r="K210" s="577">
        <v>0</v>
      </c>
      <c r="L210" s="578">
        <v>0</v>
      </c>
      <c r="M210" s="632">
        <v>0</v>
      </c>
      <c r="N210" s="577">
        <v>0</v>
      </c>
      <c r="O210" s="577">
        <v>0</v>
      </c>
      <c r="P210" s="580">
        <v>0</v>
      </c>
    </row>
    <row r="211" spans="1:16" x14ac:dyDescent="0.2">
      <c r="A211" s="771" t="s">
        <v>814</v>
      </c>
      <c r="B211" s="857">
        <v>941801</v>
      </c>
      <c r="C211" s="1231" t="s">
        <v>798</v>
      </c>
      <c r="D211" s="1227"/>
      <c r="E211" s="632">
        <v>3250</v>
      </c>
      <c r="F211" s="577">
        <v>4856</v>
      </c>
      <c r="G211" s="577">
        <v>8487</v>
      </c>
      <c r="H211" s="578">
        <v>5531</v>
      </c>
      <c r="I211" s="632">
        <v>40306</v>
      </c>
      <c r="J211" s="577">
        <v>35274</v>
      </c>
      <c r="K211" s="577">
        <v>41693</v>
      </c>
      <c r="L211" s="578">
        <v>39091</v>
      </c>
      <c r="M211" s="632">
        <v>43556</v>
      </c>
      <c r="N211" s="577">
        <v>40130</v>
      </c>
      <c r="O211" s="577">
        <v>50180</v>
      </c>
      <c r="P211" s="580">
        <v>44622</v>
      </c>
    </row>
    <row r="212" spans="1:16" x14ac:dyDescent="0.2">
      <c r="A212" s="771" t="s">
        <v>814</v>
      </c>
      <c r="B212" s="857">
        <v>941802</v>
      </c>
      <c r="C212" s="1231" t="s">
        <v>799</v>
      </c>
      <c r="D212" s="1227"/>
      <c r="E212" s="632">
        <v>6484</v>
      </c>
      <c r="F212" s="577">
        <v>8698</v>
      </c>
      <c r="G212" s="577">
        <v>11491</v>
      </c>
      <c r="H212" s="578">
        <v>8891</v>
      </c>
      <c r="I212" s="632">
        <v>74211</v>
      </c>
      <c r="J212" s="577">
        <v>65700</v>
      </c>
      <c r="K212" s="577">
        <v>68800</v>
      </c>
      <c r="L212" s="578">
        <v>69570.333333333328</v>
      </c>
      <c r="M212" s="632">
        <v>80695</v>
      </c>
      <c r="N212" s="577">
        <v>74398</v>
      </c>
      <c r="O212" s="577">
        <v>80291</v>
      </c>
      <c r="P212" s="580">
        <v>78461.333333333328</v>
      </c>
    </row>
    <row r="213" spans="1:16" x14ac:dyDescent="0.2">
      <c r="A213" s="771" t="s">
        <v>814</v>
      </c>
      <c r="B213" s="857">
        <v>941803</v>
      </c>
      <c r="C213" s="1231" t="s">
        <v>800</v>
      </c>
      <c r="D213" s="1227"/>
      <c r="E213" s="632">
        <v>4855</v>
      </c>
      <c r="F213" s="577">
        <v>5554</v>
      </c>
      <c r="G213" s="577">
        <v>6352</v>
      </c>
      <c r="H213" s="578">
        <v>5587</v>
      </c>
      <c r="I213" s="632">
        <v>10391</v>
      </c>
      <c r="J213" s="577">
        <v>11394</v>
      </c>
      <c r="K213" s="577">
        <v>9112</v>
      </c>
      <c r="L213" s="578">
        <v>10299</v>
      </c>
      <c r="M213" s="632">
        <v>15246</v>
      </c>
      <c r="N213" s="577">
        <v>16948</v>
      </c>
      <c r="O213" s="577">
        <v>15464</v>
      </c>
      <c r="P213" s="580">
        <v>15886</v>
      </c>
    </row>
    <row r="214" spans="1:16" x14ac:dyDescent="0.2">
      <c r="A214" s="771" t="s">
        <v>814</v>
      </c>
      <c r="B214" s="857">
        <v>941804</v>
      </c>
      <c r="C214" s="1231" t="s">
        <v>801</v>
      </c>
      <c r="D214" s="1227"/>
      <c r="E214" s="632">
        <v>1949</v>
      </c>
      <c r="F214" s="577">
        <v>2248</v>
      </c>
      <c r="G214" s="577">
        <v>3088</v>
      </c>
      <c r="H214" s="578">
        <v>2428.3333333333335</v>
      </c>
      <c r="I214" s="632">
        <v>16851</v>
      </c>
      <c r="J214" s="577">
        <v>15727</v>
      </c>
      <c r="K214" s="577">
        <v>17319</v>
      </c>
      <c r="L214" s="578">
        <v>16632.333333333332</v>
      </c>
      <c r="M214" s="632">
        <v>18800</v>
      </c>
      <c r="N214" s="577">
        <v>17975</v>
      </c>
      <c r="O214" s="577">
        <v>20407</v>
      </c>
      <c r="P214" s="580">
        <v>19060.666666666668</v>
      </c>
    </row>
    <row r="215" spans="1:16" x14ac:dyDescent="0.2">
      <c r="A215" s="771" t="s">
        <v>816</v>
      </c>
      <c r="B215" s="857">
        <v>942101</v>
      </c>
      <c r="C215" s="1231" t="s">
        <v>802</v>
      </c>
      <c r="D215" s="1227"/>
      <c r="E215" s="632">
        <v>0</v>
      </c>
      <c r="F215" s="577">
        <v>0</v>
      </c>
      <c r="G215" s="577">
        <v>0</v>
      </c>
      <c r="H215" s="578">
        <v>0</v>
      </c>
      <c r="I215" s="632">
        <v>0</v>
      </c>
      <c r="J215" s="577">
        <v>0</v>
      </c>
      <c r="K215" s="577">
        <v>0</v>
      </c>
      <c r="L215" s="578">
        <v>0</v>
      </c>
      <c r="M215" s="632">
        <v>0</v>
      </c>
      <c r="N215" s="577">
        <v>0</v>
      </c>
      <c r="O215" s="577">
        <v>0</v>
      </c>
      <c r="P215" s="580">
        <v>0</v>
      </c>
    </row>
    <row r="216" spans="1:16" x14ac:dyDescent="0.2">
      <c r="A216" s="771" t="s">
        <v>816</v>
      </c>
      <c r="B216" s="857">
        <v>942102</v>
      </c>
      <c r="C216" s="1231" t="s">
        <v>803</v>
      </c>
      <c r="D216" s="1227"/>
      <c r="E216" s="632">
        <v>0</v>
      </c>
      <c r="F216" s="577">
        <v>0</v>
      </c>
      <c r="G216" s="577">
        <v>0</v>
      </c>
      <c r="H216" s="578">
        <v>0</v>
      </c>
      <c r="I216" s="632">
        <v>0</v>
      </c>
      <c r="J216" s="577">
        <v>0</v>
      </c>
      <c r="K216" s="577">
        <v>0</v>
      </c>
      <c r="L216" s="578">
        <v>0</v>
      </c>
      <c r="M216" s="632">
        <v>0</v>
      </c>
      <c r="N216" s="577">
        <v>0</v>
      </c>
      <c r="O216" s="577">
        <v>0</v>
      </c>
      <c r="P216" s="580">
        <v>0</v>
      </c>
    </row>
    <row r="217" spans="1:16" ht="13.5" thickBot="1" x14ac:dyDescent="0.25">
      <c r="A217" s="771" t="s">
        <v>816</v>
      </c>
      <c r="B217" s="857">
        <v>942103</v>
      </c>
      <c r="C217" s="1231" t="s">
        <v>804</v>
      </c>
      <c r="D217" s="1227"/>
      <c r="E217" s="632">
        <v>0</v>
      </c>
      <c r="F217" s="577">
        <v>0</v>
      </c>
      <c r="G217" s="577">
        <v>0</v>
      </c>
      <c r="H217" s="578">
        <v>0</v>
      </c>
      <c r="I217" s="632">
        <v>0</v>
      </c>
      <c r="J217" s="577">
        <v>0</v>
      </c>
      <c r="K217" s="577">
        <v>0</v>
      </c>
      <c r="L217" s="578">
        <v>0</v>
      </c>
      <c r="M217" s="632">
        <v>0</v>
      </c>
      <c r="N217" s="577">
        <v>0</v>
      </c>
      <c r="O217" s="577">
        <v>0</v>
      </c>
      <c r="P217" s="580">
        <v>0</v>
      </c>
    </row>
    <row r="218" spans="1:16" ht="13.5" thickTop="1" x14ac:dyDescent="0.2">
      <c r="A218" s="764" t="s">
        <v>805</v>
      </c>
      <c r="B218" s="765"/>
      <c r="C218" s="766"/>
      <c r="D218" s="767"/>
      <c r="E218" s="889"/>
      <c r="F218" s="890"/>
      <c r="G218" s="890"/>
      <c r="H218" s="895"/>
      <c r="I218" s="889"/>
      <c r="J218" s="890"/>
      <c r="K218" s="890"/>
      <c r="L218" s="895"/>
      <c r="M218" s="889"/>
      <c r="N218" s="890"/>
      <c r="O218" s="890"/>
      <c r="P218" s="892"/>
    </row>
    <row r="219" spans="1:16" x14ac:dyDescent="0.2">
      <c r="A219" s="771" t="s">
        <v>806</v>
      </c>
      <c r="B219" s="772"/>
      <c r="C219" s="1152" t="s">
        <v>779</v>
      </c>
      <c r="D219" s="1153"/>
      <c r="E219" s="632">
        <v>75900</v>
      </c>
      <c r="F219" s="577">
        <v>73411</v>
      </c>
      <c r="G219" s="577">
        <v>69598</v>
      </c>
      <c r="H219" s="578">
        <v>72969.666666666672</v>
      </c>
      <c r="I219" s="632">
        <v>49864</v>
      </c>
      <c r="J219" s="577">
        <v>49336</v>
      </c>
      <c r="K219" s="577">
        <v>48823</v>
      </c>
      <c r="L219" s="578">
        <v>49341</v>
      </c>
      <c r="M219" s="632">
        <v>125764</v>
      </c>
      <c r="N219" s="577">
        <v>122747</v>
      </c>
      <c r="O219" s="577">
        <v>118421</v>
      </c>
      <c r="P219" s="580">
        <v>122310.66666666667</v>
      </c>
    </row>
    <row r="220" spans="1:16" x14ac:dyDescent="0.2">
      <c r="A220" s="771" t="s">
        <v>807</v>
      </c>
      <c r="B220" s="772"/>
      <c r="C220" s="1226" t="s">
        <v>808</v>
      </c>
      <c r="D220" s="1227"/>
      <c r="E220" s="632">
        <v>956</v>
      </c>
      <c r="F220" s="577">
        <v>3207</v>
      </c>
      <c r="G220" s="577">
        <v>5879</v>
      </c>
      <c r="H220" s="578">
        <v>3347.3333333333335</v>
      </c>
      <c r="I220" s="632">
        <v>450</v>
      </c>
      <c r="J220" s="577">
        <v>7956</v>
      </c>
      <c r="K220" s="577">
        <v>3366</v>
      </c>
      <c r="L220" s="578">
        <v>3924</v>
      </c>
      <c r="M220" s="632">
        <v>1406</v>
      </c>
      <c r="N220" s="577">
        <v>11163</v>
      </c>
      <c r="O220" s="577">
        <v>9245</v>
      </c>
      <c r="P220" s="580">
        <v>7271.333333333333</v>
      </c>
    </row>
    <row r="221" spans="1:16" x14ac:dyDescent="0.2">
      <c r="A221" s="771" t="s">
        <v>809</v>
      </c>
      <c r="B221" s="772"/>
      <c r="C221" s="1226" t="s">
        <v>810</v>
      </c>
      <c r="D221" s="1227"/>
      <c r="E221" s="632">
        <v>0</v>
      </c>
      <c r="F221" s="577">
        <v>0</v>
      </c>
      <c r="G221" s="577">
        <v>0</v>
      </c>
      <c r="H221" s="578">
        <v>0</v>
      </c>
      <c r="I221" s="632">
        <v>0</v>
      </c>
      <c r="J221" s="577">
        <v>0</v>
      </c>
      <c r="K221" s="577">
        <v>0</v>
      </c>
      <c r="L221" s="578">
        <v>0</v>
      </c>
      <c r="M221" s="632">
        <v>0</v>
      </c>
      <c r="N221" s="577">
        <v>0</v>
      </c>
      <c r="O221" s="577">
        <v>0</v>
      </c>
      <c r="P221" s="580">
        <v>0</v>
      </c>
    </row>
    <row r="222" spans="1:16" x14ac:dyDescent="0.2">
      <c r="A222" s="771" t="s">
        <v>811</v>
      </c>
      <c r="B222" s="772"/>
      <c r="C222" s="1226" t="s">
        <v>790</v>
      </c>
      <c r="D222" s="1227"/>
      <c r="E222" s="632">
        <v>0</v>
      </c>
      <c r="F222" s="577">
        <v>0</v>
      </c>
      <c r="G222" s="577">
        <v>0</v>
      </c>
      <c r="H222" s="578">
        <v>0</v>
      </c>
      <c r="I222" s="632">
        <v>0</v>
      </c>
      <c r="J222" s="577">
        <v>0</v>
      </c>
      <c r="K222" s="577">
        <v>0</v>
      </c>
      <c r="L222" s="578">
        <v>0</v>
      </c>
      <c r="M222" s="632">
        <v>0</v>
      </c>
      <c r="N222" s="577">
        <v>0</v>
      </c>
      <c r="O222" s="577">
        <v>0</v>
      </c>
      <c r="P222" s="580">
        <v>0</v>
      </c>
    </row>
    <row r="223" spans="1:16" x14ac:dyDescent="0.2">
      <c r="A223" s="771" t="s">
        <v>812</v>
      </c>
      <c r="B223" s="772"/>
      <c r="C223" s="1226" t="s">
        <v>813</v>
      </c>
      <c r="D223" s="1227"/>
      <c r="E223" s="632">
        <v>0</v>
      </c>
      <c r="F223" s="577">
        <v>0</v>
      </c>
      <c r="G223" s="577">
        <v>0</v>
      </c>
      <c r="H223" s="578">
        <v>0</v>
      </c>
      <c r="I223" s="632">
        <v>0</v>
      </c>
      <c r="J223" s="577">
        <v>0</v>
      </c>
      <c r="K223" s="577">
        <v>0</v>
      </c>
      <c r="L223" s="578">
        <v>0</v>
      </c>
      <c r="M223" s="632">
        <v>0</v>
      </c>
      <c r="N223" s="577">
        <v>0</v>
      </c>
      <c r="O223" s="577">
        <v>0</v>
      </c>
      <c r="P223" s="580">
        <v>0</v>
      </c>
    </row>
    <row r="224" spans="1:16" x14ac:dyDescent="0.2">
      <c r="A224" s="771" t="s">
        <v>814</v>
      </c>
      <c r="B224" s="772"/>
      <c r="C224" s="1226" t="s">
        <v>815</v>
      </c>
      <c r="D224" s="1227"/>
      <c r="E224" s="632">
        <v>16538</v>
      </c>
      <c r="F224" s="577">
        <v>21356</v>
      </c>
      <c r="G224" s="577">
        <v>29418</v>
      </c>
      <c r="H224" s="578">
        <v>22437.333333333332</v>
      </c>
      <c r="I224" s="632">
        <v>141759</v>
      </c>
      <c r="J224" s="577">
        <v>128095</v>
      </c>
      <c r="K224" s="577">
        <v>136924</v>
      </c>
      <c r="L224" s="578">
        <v>135592.66666666666</v>
      </c>
      <c r="M224" s="632">
        <v>158297</v>
      </c>
      <c r="N224" s="577">
        <v>149451</v>
      </c>
      <c r="O224" s="577">
        <v>166342</v>
      </c>
      <c r="P224" s="580">
        <v>158029.99999999997</v>
      </c>
    </row>
    <row r="225" spans="1:16" ht="13.5" thickBot="1" x14ac:dyDescent="0.25">
      <c r="A225" s="540" t="s">
        <v>816</v>
      </c>
      <c r="B225" s="772"/>
      <c r="C225" s="1154" t="s">
        <v>802</v>
      </c>
      <c r="D225" s="1155"/>
      <c r="E225" s="632">
        <v>0</v>
      </c>
      <c r="F225" s="577">
        <v>0</v>
      </c>
      <c r="G225" s="577">
        <v>0</v>
      </c>
      <c r="H225" s="578">
        <v>0</v>
      </c>
      <c r="I225" s="632">
        <v>0</v>
      </c>
      <c r="J225" s="577">
        <v>0</v>
      </c>
      <c r="K225" s="577">
        <v>0</v>
      </c>
      <c r="L225" s="578">
        <v>0</v>
      </c>
      <c r="M225" s="632">
        <v>0</v>
      </c>
      <c r="N225" s="577">
        <v>0</v>
      </c>
      <c r="O225" s="577">
        <v>0</v>
      </c>
      <c r="P225" s="580">
        <v>0</v>
      </c>
    </row>
    <row r="226" spans="1:16" ht="13.5" thickTop="1" x14ac:dyDescent="0.2">
      <c r="A226" s="764" t="s">
        <v>817</v>
      </c>
      <c r="B226" s="765"/>
      <c r="C226" s="766"/>
      <c r="D226" s="767"/>
      <c r="E226" s="889"/>
      <c r="F226" s="890"/>
      <c r="G226" s="890"/>
      <c r="H226" s="895"/>
      <c r="I226" s="889"/>
      <c r="J226" s="890"/>
      <c r="K226" s="890"/>
      <c r="L226" s="895"/>
      <c r="M226" s="889"/>
      <c r="N226" s="890"/>
      <c r="O226" s="890"/>
      <c r="P226" s="892"/>
    </row>
    <row r="227" spans="1:16" ht="13.5" thickBot="1" x14ac:dyDescent="0.25">
      <c r="A227" s="1269" t="s">
        <v>817</v>
      </c>
      <c r="B227" s="1270"/>
      <c r="C227" s="1270"/>
      <c r="D227" s="1271"/>
      <c r="E227" s="632">
        <v>93394</v>
      </c>
      <c r="F227" s="577">
        <v>97974</v>
      </c>
      <c r="G227" s="577">
        <v>104895</v>
      </c>
      <c r="H227" s="578">
        <v>98754.333333333328</v>
      </c>
      <c r="I227" s="632">
        <v>192073</v>
      </c>
      <c r="J227" s="577">
        <v>185387</v>
      </c>
      <c r="K227" s="577">
        <v>189113</v>
      </c>
      <c r="L227" s="578">
        <v>188857.66666666666</v>
      </c>
      <c r="M227" s="632">
        <v>285467</v>
      </c>
      <c r="N227" s="577">
        <v>283361</v>
      </c>
      <c r="O227" s="577">
        <v>294008</v>
      </c>
      <c r="P227" s="580">
        <v>287612</v>
      </c>
    </row>
    <row r="228" spans="1:16" ht="13.5" thickTop="1" x14ac:dyDescent="0.2">
      <c r="A228" s="764" t="s">
        <v>219</v>
      </c>
      <c r="B228" s="765"/>
      <c r="C228" s="766"/>
      <c r="D228" s="767"/>
      <c r="E228" s="889"/>
      <c r="F228" s="890"/>
      <c r="G228" s="890"/>
      <c r="H228" s="895"/>
      <c r="I228" s="889"/>
      <c r="J228" s="890"/>
      <c r="K228" s="890"/>
      <c r="L228" s="895"/>
      <c r="M228" s="889"/>
      <c r="N228" s="890"/>
      <c r="O228" s="890"/>
      <c r="P228" s="892"/>
    </row>
    <row r="229" spans="1:16" ht="13.5" thickBot="1" x14ac:dyDescent="0.25">
      <c r="A229" s="1272" t="s">
        <v>1258</v>
      </c>
      <c r="B229" s="1270"/>
      <c r="C229" s="1270"/>
      <c r="D229" s="1271"/>
      <c r="E229" s="632">
        <v>117062</v>
      </c>
      <c r="F229" s="577">
        <v>124642</v>
      </c>
      <c r="G229" s="577">
        <v>136739</v>
      </c>
      <c r="H229" s="578">
        <v>126147.66666666667</v>
      </c>
      <c r="I229" s="632">
        <v>379132</v>
      </c>
      <c r="J229" s="577">
        <v>412377</v>
      </c>
      <c r="K229" s="577">
        <v>421584</v>
      </c>
      <c r="L229" s="578">
        <v>404364.33333333331</v>
      </c>
      <c r="M229" s="632">
        <v>496194</v>
      </c>
      <c r="N229" s="577">
        <v>537019</v>
      </c>
      <c r="O229" s="577">
        <v>558323</v>
      </c>
      <c r="P229" s="580">
        <v>530512</v>
      </c>
    </row>
    <row r="230" spans="1:16" ht="13.5" thickTop="1" x14ac:dyDescent="0.2">
      <c r="A230" s="764" t="s">
        <v>1268</v>
      </c>
      <c r="B230" s="765"/>
      <c r="C230" s="766"/>
      <c r="D230" s="767"/>
      <c r="E230" s="889"/>
      <c r="F230" s="890"/>
      <c r="G230" s="890"/>
      <c r="H230" s="895"/>
      <c r="I230" s="889"/>
      <c r="J230" s="890"/>
      <c r="K230" s="890"/>
      <c r="L230" s="895"/>
      <c r="M230" s="889"/>
      <c r="N230" s="890"/>
      <c r="O230" s="890"/>
      <c r="P230" s="892"/>
    </row>
    <row r="231" spans="1:16" ht="13.5" thickBot="1" x14ac:dyDescent="0.25">
      <c r="A231" s="1273" t="s">
        <v>1258</v>
      </c>
      <c r="B231" s="1229"/>
      <c r="C231" s="1229"/>
      <c r="D231" s="1230"/>
      <c r="E231" s="881">
        <v>0.79781654166168359</v>
      </c>
      <c r="F231" s="874">
        <v>0.78604322780443192</v>
      </c>
      <c r="G231" s="874">
        <v>0.76711837880926437</v>
      </c>
      <c r="H231" s="875">
        <v>0.78284708661542157</v>
      </c>
      <c r="I231" s="881">
        <v>0.50661247270080079</v>
      </c>
      <c r="J231" s="874">
        <v>0.4495570800505363</v>
      </c>
      <c r="K231" s="874">
        <v>0.44857727048464835</v>
      </c>
      <c r="L231" s="875">
        <v>0.46704828071714205</v>
      </c>
      <c r="M231" s="881">
        <v>0.57531328472331389</v>
      </c>
      <c r="N231" s="874">
        <v>0.52765544608291326</v>
      </c>
      <c r="O231" s="874">
        <v>0.52659123840500932</v>
      </c>
      <c r="P231" s="882">
        <v>0.54214042283680675</v>
      </c>
    </row>
    <row r="232" spans="1:16" ht="13.5" thickTop="1" x14ac:dyDescent="0.2"/>
    <row r="233" spans="1:16" ht="15" x14ac:dyDescent="0.25">
      <c r="A233" s="1028" t="s">
        <v>1291</v>
      </c>
      <c r="B233" s="1028"/>
      <c r="C233" s="1225" t="s">
        <v>1269</v>
      </c>
      <c r="D233" s="1225"/>
      <c r="E233" s="1225"/>
      <c r="F233" s="1225"/>
      <c r="G233" s="1225"/>
      <c r="H233" s="1225"/>
      <c r="I233" s="1225"/>
      <c r="J233" s="1225"/>
      <c r="K233" s="1225"/>
    </row>
    <row r="234" spans="1:16" ht="15" x14ac:dyDescent="0.25">
      <c r="A234" s="1274"/>
      <c r="B234" s="1274"/>
      <c r="C234" s="1183" t="s">
        <v>1264</v>
      </c>
      <c r="D234" s="1183"/>
      <c r="E234" s="1183"/>
      <c r="F234" s="1183"/>
      <c r="G234" s="1183"/>
      <c r="H234" s="1183"/>
      <c r="I234" s="1183"/>
      <c r="J234" s="1183"/>
      <c r="K234" s="1183"/>
    </row>
    <row r="235" spans="1:16" ht="13.5" thickBot="1" x14ac:dyDescent="0.25"/>
    <row r="236" spans="1:16" ht="13.5" thickTop="1" x14ac:dyDescent="0.2">
      <c r="A236" s="1162"/>
      <c r="B236" s="1163"/>
      <c r="C236" s="1163"/>
      <c r="D236" s="1164"/>
      <c r="E236" s="876" t="s">
        <v>1265</v>
      </c>
      <c r="F236" s="523"/>
      <c r="G236" s="523"/>
      <c r="H236" s="524"/>
      <c r="I236" s="523" t="s">
        <v>1266</v>
      </c>
      <c r="J236" s="523"/>
      <c r="K236" s="523"/>
      <c r="L236" s="524"/>
      <c r="M236" s="523" t="s">
        <v>8</v>
      </c>
      <c r="N236" s="523"/>
      <c r="O236" s="523"/>
      <c r="P236" s="525"/>
    </row>
    <row r="237" spans="1:16" x14ac:dyDescent="0.2">
      <c r="A237" s="1232" t="s">
        <v>771</v>
      </c>
      <c r="B237" s="1233"/>
      <c r="C237" s="1233"/>
      <c r="D237" s="1234"/>
      <c r="E237" s="620"/>
      <c r="F237" s="529"/>
      <c r="G237" s="529"/>
      <c r="H237" s="530" t="s">
        <v>1220</v>
      </c>
      <c r="I237" s="620"/>
      <c r="J237" s="529"/>
      <c r="K237" s="529"/>
      <c r="L237" s="530" t="s">
        <v>1220</v>
      </c>
      <c r="M237" s="620"/>
      <c r="N237" s="529"/>
      <c r="O237" s="529"/>
      <c r="P237" s="538" t="s">
        <v>1220</v>
      </c>
    </row>
    <row r="238" spans="1:16" ht="13.5" thickBot="1" x14ac:dyDescent="0.25">
      <c r="A238" s="540" t="s">
        <v>776</v>
      </c>
      <c r="B238" s="854" t="s">
        <v>1210</v>
      </c>
      <c r="C238" s="1235" t="s">
        <v>5</v>
      </c>
      <c r="D238" s="1236"/>
      <c r="E238" s="228">
        <v>2007</v>
      </c>
      <c r="F238" s="226">
        <v>2008</v>
      </c>
      <c r="G238" s="226">
        <v>2009</v>
      </c>
      <c r="H238" s="543" t="s">
        <v>1267</v>
      </c>
      <c r="I238" s="228">
        <v>2007</v>
      </c>
      <c r="J238" s="226">
        <v>2008</v>
      </c>
      <c r="K238" s="226">
        <v>2009</v>
      </c>
      <c r="L238" s="543" t="s">
        <v>1267</v>
      </c>
      <c r="M238" s="228">
        <v>2007</v>
      </c>
      <c r="N238" s="226">
        <v>2008</v>
      </c>
      <c r="O238" s="226">
        <v>2009</v>
      </c>
      <c r="P238" s="229" t="s">
        <v>1267</v>
      </c>
    </row>
    <row r="239" spans="1:16" ht="13.5" thickTop="1" x14ac:dyDescent="0.2">
      <c r="A239" s="764" t="s">
        <v>778</v>
      </c>
      <c r="B239" s="765"/>
      <c r="C239" s="766"/>
      <c r="D239" s="767"/>
      <c r="E239" s="765"/>
      <c r="F239" s="768"/>
      <c r="G239" s="768"/>
      <c r="H239" s="769"/>
      <c r="I239" s="765"/>
      <c r="J239" s="768"/>
      <c r="K239" s="768"/>
      <c r="L239" s="769"/>
      <c r="M239" s="765"/>
      <c r="N239" s="768"/>
      <c r="O239" s="768"/>
      <c r="P239" s="770"/>
    </row>
    <row r="240" spans="1:16" x14ac:dyDescent="0.2">
      <c r="A240" s="771" t="s">
        <v>806</v>
      </c>
      <c r="B240" s="857">
        <v>940101</v>
      </c>
      <c r="C240" s="1231" t="s">
        <v>779</v>
      </c>
      <c r="D240" s="1227"/>
      <c r="E240" s="632">
        <v>156475</v>
      </c>
      <c r="F240" s="577">
        <v>157795</v>
      </c>
      <c r="G240" s="577">
        <v>160886</v>
      </c>
      <c r="H240" s="578">
        <v>158385.33333333334</v>
      </c>
      <c r="I240" s="632">
        <v>177077</v>
      </c>
      <c r="J240" s="577">
        <v>184405</v>
      </c>
      <c r="K240" s="577">
        <v>175302</v>
      </c>
      <c r="L240" s="578">
        <v>178928</v>
      </c>
      <c r="M240" s="632">
        <v>333552</v>
      </c>
      <c r="N240" s="577">
        <v>342200</v>
      </c>
      <c r="O240" s="577">
        <v>336188</v>
      </c>
      <c r="P240" s="580">
        <v>337313.33333333331</v>
      </c>
    </row>
    <row r="241" spans="1:16" x14ac:dyDescent="0.2">
      <c r="A241" s="771" t="s">
        <v>807</v>
      </c>
      <c r="B241" s="857">
        <v>940201</v>
      </c>
      <c r="C241" s="1231" t="s">
        <v>780</v>
      </c>
      <c r="D241" s="1227"/>
      <c r="E241" s="632">
        <v>0</v>
      </c>
      <c r="F241" s="577">
        <v>0</v>
      </c>
      <c r="G241" s="577">
        <v>0</v>
      </c>
      <c r="H241" s="578">
        <v>0</v>
      </c>
      <c r="I241" s="632">
        <v>0</v>
      </c>
      <c r="J241" s="577">
        <v>0</v>
      </c>
      <c r="K241" s="577">
        <v>0</v>
      </c>
      <c r="L241" s="578">
        <v>0</v>
      </c>
      <c r="M241" s="632">
        <v>0</v>
      </c>
      <c r="N241" s="577">
        <v>0</v>
      </c>
      <c r="O241" s="577">
        <v>0</v>
      </c>
      <c r="P241" s="580">
        <v>0</v>
      </c>
    </row>
    <row r="242" spans="1:16" x14ac:dyDescent="0.2">
      <c r="A242" s="771" t="s">
        <v>807</v>
      </c>
      <c r="B242" s="857">
        <v>940202</v>
      </c>
      <c r="C242" s="1231" t="s">
        <v>781</v>
      </c>
      <c r="D242" s="1227"/>
      <c r="E242" s="632">
        <v>5878</v>
      </c>
      <c r="F242" s="577">
        <v>12801</v>
      </c>
      <c r="G242" s="577">
        <v>23130</v>
      </c>
      <c r="H242" s="578">
        <v>13936.333333333334</v>
      </c>
      <c r="I242" s="632">
        <v>4050</v>
      </c>
      <c r="J242" s="577">
        <v>24996</v>
      </c>
      <c r="K242" s="577">
        <v>19550</v>
      </c>
      <c r="L242" s="578">
        <v>16198.666666666666</v>
      </c>
      <c r="M242" s="632">
        <v>9928</v>
      </c>
      <c r="N242" s="577">
        <v>37797</v>
      </c>
      <c r="O242" s="577">
        <v>42680</v>
      </c>
      <c r="P242" s="580">
        <v>30135</v>
      </c>
    </row>
    <row r="243" spans="1:16" x14ac:dyDescent="0.2">
      <c r="A243" s="771" t="s">
        <v>807</v>
      </c>
      <c r="B243" s="857">
        <v>940203</v>
      </c>
      <c r="C243" s="1231" t="s">
        <v>782</v>
      </c>
      <c r="D243" s="1227"/>
      <c r="E243" s="632">
        <v>0</v>
      </c>
      <c r="F243" s="577">
        <v>0</v>
      </c>
      <c r="G243" s="577">
        <v>0</v>
      </c>
      <c r="H243" s="578">
        <v>0</v>
      </c>
      <c r="I243" s="632">
        <v>0</v>
      </c>
      <c r="J243" s="577">
        <v>0</v>
      </c>
      <c r="K243" s="577">
        <v>0</v>
      </c>
      <c r="L243" s="578">
        <v>0</v>
      </c>
      <c r="M243" s="632">
        <v>0</v>
      </c>
      <c r="N243" s="577">
        <v>0</v>
      </c>
      <c r="O243" s="577">
        <v>0</v>
      </c>
      <c r="P243" s="580">
        <v>0</v>
      </c>
    </row>
    <row r="244" spans="1:16" x14ac:dyDescent="0.2">
      <c r="A244" s="771" t="s">
        <v>807</v>
      </c>
      <c r="B244" s="857">
        <v>940204</v>
      </c>
      <c r="C244" s="1231" t="s">
        <v>783</v>
      </c>
      <c r="D244" s="1227"/>
      <c r="E244" s="632">
        <v>0</v>
      </c>
      <c r="F244" s="577">
        <v>0</v>
      </c>
      <c r="G244" s="577">
        <v>0</v>
      </c>
      <c r="H244" s="578">
        <v>0</v>
      </c>
      <c r="I244" s="632">
        <v>0</v>
      </c>
      <c r="J244" s="577">
        <v>0</v>
      </c>
      <c r="K244" s="577">
        <v>0</v>
      </c>
      <c r="L244" s="578">
        <v>0</v>
      </c>
      <c r="M244" s="632">
        <v>0</v>
      </c>
      <c r="N244" s="577">
        <v>0</v>
      </c>
      <c r="O244" s="577">
        <v>0</v>
      </c>
      <c r="P244" s="580">
        <v>0</v>
      </c>
    </row>
    <row r="245" spans="1:16" x14ac:dyDescent="0.2">
      <c r="A245" s="771" t="s">
        <v>807</v>
      </c>
      <c r="B245" s="857">
        <v>940205</v>
      </c>
      <c r="C245" s="1231" t="s">
        <v>784</v>
      </c>
      <c r="D245" s="1227"/>
      <c r="E245" s="632">
        <v>0</v>
      </c>
      <c r="F245" s="577">
        <v>0</v>
      </c>
      <c r="G245" s="577">
        <v>0</v>
      </c>
      <c r="H245" s="578">
        <v>0</v>
      </c>
      <c r="I245" s="632">
        <v>0</v>
      </c>
      <c r="J245" s="577">
        <v>0</v>
      </c>
      <c r="K245" s="577">
        <v>0</v>
      </c>
      <c r="L245" s="578">
        <v>0</v>
      </c>
      <c r="M245" s="632">
        <v>0</v>
      </c>
      <c r="N245" s="577">
        <v>0</v>
      </c>
      <c r="O245" s="577">
        <v>0</v>
      </c>
      <c r="P245" s="580">
        <v>0</v>
      </c>
    </row>
    <row r="246" spans="1:16" x14ac:dyDescent="0.2">
      <c r="A246" s="771" t="s">
        <v>809</v>
      </c>
      <c r="B246" s="857">
        <v>940801</v>
      </c>
      <c r="C246" s="1231" t="s">
        <v>785</v>
      </c>
      <c r="D246" s="1227"/>
      <c r="E246" s="632">
        <v>0</v>
      </c>
      <c r="F246" s="577">
        <v>0</v>
      </c>
      <c r="G246" s="577">
        <v>0</v>
      </c>
      <c r="H246" s="578">
        <v>0</v>
      </c>
      <c r="I246" s="632">
        <v>0</v>
      </c>
      <c r="J246" s="577">
        <v>0</v>
      </c>
      <c r="K246" s="577">
        <v>0</v>
      </c>
      <c r="L246" s="578">
        <v>0</v>
      </c>
      <c r="M246" s="632">
        <v>0</v>
      </c>
      <c r="N246" s="577">
        <v>0</v>
      </c>
      <c r="O246" s="577">
        <v>0</v>
      </c>
      <c r="P246" s="580">
        <v>0</v>
      </c>
    </row>
    <row r="247" spans="1:16" x14ac:dyDescent="0.2">
      <c r="A247" s="771" t="s">
        <v>809</v>
      </c>
      <c r="B247" s="857">
        <v>940802</v>
      </c>
      <c r="C247" s="1231" t="s">
        <v>786</v>
      </c>
      <c r="D247" s="1227"/>
      <c r="E247" s="632">
        <v>0</v>
      </c>
      <c r="F247" s="577">
        <v>0</v>
      </c>
      <c r="G247" s="577">
        <v>0</v>
      </c>
      <c r="H247" s="578">
        <v>0</v>
      </c>
      <c r="I247" s="632">
        <v>0</v>
      </c>
      <c r="J247" s="577">
        <v>0</v>
      </c>
      <c r="K247" s="577">
        <v>0</v>
      </c>
      <c r="L247" s="578">
        <v>0</v>
      </c>
      <c r="M247" s="632">
        <v>0</v>
      </c>
      <c r="N247" s="577">
        <v>0</v>
      </c>
      <c r="O247" s="577">
        <v>0</v>
      </c>
      <c r="P247" s="580">
        <v>0</v>
      </c>
    </row>
    <row r="248" spans="1:16" x14ac:dyDescent="0.2">
      <c r="A248" s="771" t="s">
        <v>811</v>
      </c>
      <c r="B248" s="857">
        <v>940901</v>
      </c>
      <c r="C248" s="1231" t="s">
        <v>787</v>
      </c>
      <c r="D248" s="1227"/>
      <c r="E248" s="632">
        <v>0</v>
      </c>
      <c r="F248" s="577">
        <v>0</v>
      </c>
      <c r="G248" s="577">
        <v>0</v>
      </c>
      <c r="H248" s="578">
        <v>0</v>
      </c>
      <c r="I248" s="632">
        <v>0</v>
      </c>
      <c r="J248" s="577">
        <v>0</v>
      </c>
      <c r="K248" s="577">
        <v>0</v>
      </c>
      <c r="L248" s="578">
        <v>0</v>
      </c>
      <c r="M248" s="632">
        <v>0</v>
      </c>
      <c r="N248" s="577">
        <v>0</v>
      </c>
      <c r="O248" s="577">
        <v>0</v>
      </c>
      <c r="P248" s="580">
        <v>0</v>
      </c>
    </row>
    <row r="249" spans="1:16" x14ac:dyDescent="0.2">
      <c r="A249" s="771" t="s">
        <v>811</v>
      </c>
      <c r="B249" s="857">
        <v>940902</v>
      </c>
      <c r="C249" s="1231" t="s">
        <v>788</v>
      </c>
      <c r="D249" s="1227"/>
      <c r="E249" s="632">
        <v>0</v>
      </c>
      <c r="F249" s="577">
        <v>0</v>
      </c>
      <c r="G249" s="577">
        <v>0</v>
      </c>
      <c r="H249" s="578">
        <v>0</v>
      </c>
      <c r="I249" s="632">
        <v>0</v>
      </c>
      <c r="J249" s="577">
        <v>0</v>
      </c>
      <c r="K249" s="577">
        <v>0</v>
      </c>
      <c r="L249" s="578">
        <v>0</v>
      </c>
      <c r="M249" s="632">
        <v>0</v>
      </c>
      <c r="N249" s="577">
        <v>0</v>
      </c>
      <c r="O249" s="577">
        <v>0</v>
      </c>
      <c r="P249" s="580">
        <v>0</v>
      </c>
    </row>
    <row r="250" spans="1:16" x14ac:dyDescent="0.2">
      <c r="A250" s="771" t="s">
        <v>811</v>
      </c>
      <c r="B250" s="857">
        <v>940903</v>
      </c>
      <c r="C250" s="1231" t="s">
        <v>789</v>
      </c>
      <c r="D250" s="1227"/>
      <c r="E250" s="632">
        <v>0</v>
      </c>
      <c r="F250" s="577">
        <v>0</v>
      </c>
      <c r="G250" s="577">
        <v>0</v>
      </c>
      <c r="H250" s="578">
        <v>0</v>
      </c>
      <c r="I250" s="632">
        <v>0</v>
      </c>
      <c r="J250" s="577">
        <v>0</v>
      </c>
      <c r="K250" s="577">
        <v>0</v>
      </c>
      <c r="L250" s="578">
        <v>0</v>
      </c>
      <c r="M250" s="632">
        <v>0</v>
      </c>
      <c r="N250" s="577">
        <v>0</v>
      </c>
      <c r="O250" s="577">
        <v>0</v>
      </c>
      <c r="P250" s="580">
        <v>0</v>
      </c>
    </row>
    <row r="251" spans="1:16" x14ac:dyDescent="0.2">
      <c r="A251" s="771" t="s">
        <v>811</v>
      </c>
      <c r="B251" s="857">
        <v>940904</v>
      </c>
      <c r="C251" s="1231" t="s">
        <v>790</v>
      </c>
      <c r="D251" s="1227"/>
      <c r="E251" s="632">
        <v>0</v>
      </c>
      <c r="F251" s="577">
        <v>0</v>
      </c>
      <c r="G251" s="577">
        <v>0</v>
      </c>
      <c r="H251" s="578">
        <v>0</v>
      </c>
      <c r="I251" s="632">
        <v>0</v>
      </c>
      <c r="J251" s="577">
        <v>0</v>
      </c>
      <c r="K251" s="577">
        <v>0</v>
      </c>
      <c r="L251" s="578">
        <v>0</v>
      </c>
      <c r="M251" s="632">
        <v>0</v>
      </c>
      <c r="N251" s="577">
        <v>0</v>
      </c>
      <c r="O251" s="577">
        <v>0</v>
      </c>
      <c r="P251" s="580">
        <v>0</v>
      </c>
    </row>
    <row r="252" spans="1:16" x14ac:dyDescent="0.2">
      <c r="A252" s="771" t="s">
        <v>811</v>
      </c>
      <c r="B252" s="857">
        <v>940905</v>
      </c>
      <c r="C252" s="1231" t="s">
        <v>791</v>
      </c>
      <c r="D252" s="1227"/>
      <c r="E252" s="632">
        <v>0</v>
      </c>
      <c r="F252" s="577">
        <v>0</v>
      </c>
      <c r="G252" s="577">
        <v>0</v>
      </c>
      <c r="H252" s="578">
        <v>0</v>
      </c>
      <c r="I252" s="632">
        <v>0</v>
      </c>
      <c r="J252" s="577">
        <v>0</v>
      </c>
      <c r="K252" s="577">
        <v>0</v>
      </c>
      <c r="L252" s="578">
        <v>0</v>
      </c>
      <c r="M252" s="632">
        <v>0</v>
      </c>
      <c r="N252" s="577">
        <v>0</v>
      </c>
      <c r="O252" s="577">
        <v>0</v>
      </c>
      <c r="P252" s="580">
        <v>0</v>
      </c>
    </row>
    <row r="253" spans="1:16" x14ac:dyDescent="0.2">
      <c r="A253" s="771" t="s">
        <v>812</v>
      </c>
      <c r="B253" s="857">
        <v>941201</v>
      </c>
      <c r="C253" s="1231" t="s">
        <v>792</v>
      </c>
      <c r="D253" s="1227"/>
      <c r="E253" s="632">
        <v>0</v>
      </c>
      <c r="F253" s="577">
        <v>0</v>
      </c>
      <c r="G253" s="577">
        <v>0</v>
      </c>
      <c r="H253" s="578">
        <v>0</v>
      </c>
      <c r="I253" s="632">
        <v>0</v>
      </c>
      <c r="J253" s="577">
        <v>0</v>
      </c>
      <c r="K253" s="577">
        <v>0</v>
      </c>
      <c r="L253" s="578">
        <v>0</v>
      </c>
      <c r="M253" s="632">
        <v>0</v>
      </c>
      <c r="N253" s="577">
        <v>0</v>
      </c>
      <c r="O253" s="577">
        <v>0</v>
      </c>
      <c r="P253" s="580">
        <v>0</v>
      </c>
    </row>
    <row r="254" spans="1:16" x14ac:dyDescent="0.2">
      <c r="A254" s="771" t="s">
        <v>812</v>
      </c>
      <c r="B254" s="857">
        <v>941202</v>
      </c>
      <c r="C254" s="1231" t="s">
        <v>793</v>
      </c>
      <c r="D254" s="1227"/>
      <c r="E254" s="632">
        <v>0</v>
      </c>
      <c r="F254" s="577">
        <v>0</v>
      </c>
      <c r="G254" s="577">
        <v>0</v>
      </c>
      <c r="H254" s="578">
        <v>0</v>
      </c>
      <c r="I254" s="632">
        <v>0</v>
      </c>
      <c r="J254" s="577">
        <v>0</v>
      </c>
      <c r="K254" s="577">
        <v>0</v>
      </c>
      <c r="L254" s="578">
        <v>0</v>
      </c>
      <c r="M254" s="632">
        <v>0</v>
      </c>
      <c r="N254" s="577">
        <v>0</v>
      </c>
      <c r="O254" s="577">
        <v>0</v>
      </c>
      <c r="P254" s="580">
        <v>0</v>
      </c>
    </row>
    <row r="255" spans="1:16" x14ac:dyDescent="0.2">
      <c r="A255" s="771" t="s">
        <v>812</v>
      </c>
      <c r="B255" s="857">
        <v>941203</v>
      </c>
      <c r="C255" s="1231" t="s">
        <v>794</v>
      </c>
      <c r="D255" s="1227"/>
      <c r="E255" s="632">
        <v>0</v>
      </c>
      <c r="F255" s="577">
        <v>0</v>
      </c>
      <c r="G255" s="577">
        <v>0</v>
      </c>
      <c r="H255" s="578">
        <v>0</v>
      </c>
      <c r="I255" s="632">
        <v>0</v>
      </c>
      <c r="J255" s="577">
        <v>0</v>
      </c>
      <c r="K255" s="577">
        <v>0</v>
      </c>
      <c r="L255" s="578">
        <v>0</v>
      </c>
      <c r="M255" s="632">
        <v>0</v>
      </c>
      <c r="N255" s="577">
        <v>0</v>
      </c>
      <c r="O255" s="577">
        <v>0</v>
      </c>
      <c r="P255" s="580">
        <v>0</v>
      </c>
    </row>
    <row r="256" spans="1:16" x14ac:dyDescent="0.2">
      <c r="A256" s="771" t="s">
        <v>812</v>
      </c>
      <c r="B256" s="857">
        <v>941204</v>
      </c>
      <c r="C256" s="1231" t="s">
        <v>795</v>
      </c>
      <c r="D256" s="1227"/>
      <c r="E256" s="632">
        <v>0</v>
      </c>
      <c r="F256" s="577">
        <v>0</v>
      </c>
      <c r="G256" s="577">
        <v>0</v>
      </c>
      <c r="H256" s="578">
        <v>0</v>
      </c>
      <c r="I256" s="632">
        <v>0</v>
      </c>
      <c r="J256" s="577">
        <v>0</v>
      </c>
      <c r="K256" s="577">
        <v>0</v>
      </c>
      <c r="L256" s="578">
        <v>0</v>
      </c>
      <c r="M256" s="632">
        <v>0</v>
      </c>
      <c r="N256" s="577">
        <v>0</v>
      </c>
      <c r="O256" s="577">
        <v>0</v>
      </c>
      <c r="P256" s="580">
        <v>0</v>
      </c>
    </row>
    <row r="257" spans="1:16" x14ac:dyDescent="0.2">
      <c r="A257" s="771" t="s">
        <v>812</v>
      </c>
      <c r="B257" s="857">
        <v>941205</v>
      </c>
      <c r="C257" s="1231" t="s">
        <v>796</v>
      </c>
      <c r="D257" s="1227"/>
      <c r="E257" s="632">
        <v>0</v>
      </c>
      <c r="F257" s="577">
        <v>0</v>
      </c>
      <c r="G257" s="577">
        <v>0</v>
      </c>
      <c r="H257" s="578">
        <v>0</v>
      </c>
      <c r="I257" s="632">
        <v>0</v>
      </c>
      <c r="J257" s="577">
        <v>0</v>
      </c>
      <c r="K257" s="577">
        <v>0</v>
      </c>
      <c r="L257" s="578">
        <v>0</v>
      </c>
      <c r="M257" s="632">
        <v>0</v>
      </c>
      <c r="N257" s="577">
        <v>0</v>
      </c>
      <c r="O257" s="577">
        <v>0</v>
      </c>
      <c r="P257" s="580">
        <v>0</v>
      </c>
    </row>
    <row r="258" spans="1:16" x14ac:dyDescent="0.2">
      <c r="A258" s="771" t="s">
        <v>812</v>
      </c>
      <c r="B258" s="857">
        <v>941206</v>
      </c>
      <c r="C258" s="1231" t="s">
        <v>797</v>
      </c>
      <c r="D258" s="1227"/>
      <c r="E258" s="632">
        <v>0</v>
      </c>
      <c r="F258" s="577">
        <v>0</v>
      </c>
      <c r="G258" s="577">
        <v>0</v>
      </c>
      <c r="H258" s="578">
        <v>0</v>
      </c>
      <c r="I258" s="632">
        <v>0</v>
      </c>
      <c r="J258" s="577">
        <v>0</v>
      </c>
      <c r="K258" s="577">
        <v>0</v>
      </c>
      <c r="L258" s="578">
        <v>0</v>
      </c>
      <c r="M258" s="632">
        <v>0</v>
      </c>
      <c r="N258" s="577">
        <v>0</v>
      </c>
      <c r="O258" s="577">
        <v>0</v>
      </c>
      <c r="P258" s="580">
        <v>0</v>
      </c>
    </row>
    <row r="259" spans="1:16" x14ac:dyDescent="0.2">
      <c r="A259" s="771" t="s">
        <v>814</v>
      </c>
      <c r="B259" s="857">
        <v>941801</v>
      </c>
      <c r="C259" s="1231" t="s">
        <v>798</v>
      </c>
      <c r="D259" s="1227"/>
      <c r="E259" s="632">
        <v>12943</v>
      </c>
      <c r="F259" s="577">
        <v>21022</v>
      </c>
      <c r="G259" s="577">
        <v>39324</v>
      </c>
      <c r="H259" s="578">
        <v>24429.666666666668</v>
      </c>
      <c r="I259" s="632">
        <v>304838</v>
      </c>
      <c r="J259" s="577">
        <v>269881</v>
      </c>
      <c r="K259" s="577">
        <v>307695</v>
      </c>
      <c r="L259" s="578">
        <v>294138</v>
      </c>
      <c r="M259" s="632">
        <v>317781</v>
      </c>
      <c r="N259" s="577">
        <v>290903</v>
      </c>
      <c r="O259" s="577">
        <v>347019</v>
      </c>
      <c r="P259" s="580">
        <v>318567.66666666669</v>
      </c>
    </row>
    <row r="260" spans="1:16" x14ac:dyDescent="0.2">
      <c r="A260" s="771" t="s">
        <v>814</v>
      </c>
      <c r="B260" s="857">
        <v>941802</v>
      </c>
      <c r="C260" s="1231" t="s">
        <v>799</v>
      </c>
      <c r="D260" s="1227"/>
      <c r="E260" s="632">
        <v>31255</v>
      </c>
      <c r="F260" s="577">
        <v>37766</v>
      </c>
      <c r="G260" s="577">
        <v>51860</v>
      </c>
      <c r="H260" s="578">
        <v>40293.666666666664</v>
      </c>
      <c r="I260" s="632">
        <v>579140</v>
      </c>
      <c r="J260" s="577">
        <v>503157</v>
      </c>
      <c r="K260" s="577">
        <v>549361</v>
      </c>
      <c r="L260" s="578">
        <v>543886</v>
      </c>
      <c r="M260" s="632">
        <v>610395</v>
      </c>
      <c r="N260" s="577">
        <v>540923</v>
      </c>
      <c r="O260" s="577">
        <v>601221</v>
      </c>
      <c r="P260" s="580">
        <v>584179.66666666663</v>
      </c>
    </row>
    <row r="261" spans="1:16" x14ac:dyDescent="0.2">
      <c r="A261" s="771" t="s">
        <v>814</v>
      </c>
      <c r="B261" s="857">
        <v>941803</v>
      </c>
      <c r="C261" s="1231" t="s">
        <v>800</v>
      </c>
      <c r="D261" s="1227"/>
      <c r="E261" s="632">
        <v>20086</v>
      </c>
      <c r="F261" s="577">
        <v>21286</v>
      </c>
      <c r="G261" s="577">
        <v>30537</v>
      </c>
      <c r="H261" s="578">
        <v>23969.666666666668</v>
      </c>
      <c r="I261" s="632">
        <v>81800</v>
      </c>
      <c r="J261" s="577">
        <v>89549</v>
      </c>
      <c r="K261" s="577">
        <v>67924</v>
      </c>
      <c r="L261" s="578">
        <v>79757.666666666672</v>
      </c>
      <c r="M261" s="632">
        <v>101886</v>
      </c>
      <c r="N261" s="577">
        <v>110835</v>
      </c>
      <c r="O261" s="577">
        <v>98461</v>
      </c>
      <c r="P261" s="580">
        <v>103727.33333333333</v>
      </c>
    </row>
    <row r="262" spans="1:16" x14ac:dyDescent="0.2">
      <c r="A262" s="771" t="s">
        <v>814</v>
      </c>
      <c r="B262" s="857">
        <v>941804</v>
      </c>
      <c r="C262" s="1231" t="s">
        <v>801</v>
      </c>
      <c r="D262" s="1227"/>
      <c r="E262" s="632">
        <v>8786</v>
      </c>
      <c r="F262" s="577">
        <v>10824</v>
      </c>
      <c r="G262" s="577">
        <v>14097</v>
      </c>
      <c r="H262" s="578">
        <v>11235.666666666666</v>
      </c>
      <c r="I262" s="632">
        <v>134095</v>
      </c>
      <c r="J262" s="577">
        <v>124192</v>
      </c>
      <c r="K262" s="577">
        <v>140163</v>
      </c>
      <c r="L262" s="578">
        <v>132816.66666666666</v>
      </c>
      <c r="M262" s="632">
        <v>142881</v>
      </c>
      <c r="N262" s="577">
        <v>135016</v>
      </c>
      <c r="O262" s="577">
        <v>154260</v>
      </c>
      <c r="P262" s="580">
        <v>144052.33333333334</v>
      </c>
    </row>
    <row r="263" spans="1:16" x14ac:dyDescent="0.2">
      <c r="A263" s="771" t="s">
        <v>816</v>
      </c>
      <c r="B263" s="857">
        <v>942101</v>
      </c>
      <c r="C263" s="1231" t="s">
        <v>802</v>
      </c>
      <c r="D263" s="1227"/>
      <c r="E263" s="632">
        <v>0</v>
      </c>
      <c r="F263" s="577">
        <v>0</v>
      </c>
      <c r="G263" s="577">
        <v>0</v>
      </c>
      <c r="H263" s="578">
        <v>0</v>
      </c>
      <c r="I263" s="632">
        <v>0</v>
      </c>
      <c r="J263" s="577">
        <v>0</v>
      </c>
      <c r="K263" s="577">
        <v>0</v>
      </c>
      <c r="L263" s="578">
        <v>0</v>
      </c>
      <c r="M263" s="632">
        <v>0</v>
      </c>
      <c r="N263" s="577">
        <v>0</v>
      </c>
      <c r="O263" s="577">
        <v>0</v>
      </c>
      <c r="P263" s="580">
        <v>0</v>
      </c>
    </row>
    <row r="264" spans="1:16" x14ac:dyDescent="0.2">
      <c r="A264" s="771" t="s">
        <v>816</v>
      </c>
      <c r="B264" s="857">
        <v>942102</v>
      </c>
      <c r="C264" s="1231" t="s">
        <v>803</v>
      </c>
      <c r="D264" s="1227"/>
      <c r="E264" s="632">
        <v>0</v>
      </c>
      <c r="F264" s="577">
        <v>0</v>
      </c>
      <c r="G264" s="577">
        <v>0</v>
      </c>
      <c r="H264" s="578">
        <v>0</v>
      </c>
      <c r="I264" s="632">
        <v>0</v>
      </c>
      <c r="J264" s="577">
        <v>0</v>
      </c>
      <c r="K264" s="577">
        <v>0</v>
      </c>
      <c r="L264" s="578">
        <v>0</v>
      </c>
      <c r="M264" s="632">
        <v>0</v>
      </c>
      <c r="N264" s="577">
        <v>0</v>
      </c>
      <c r="O264" s="577">
        <v>0</v>
      </c>
      <c r="P264" s="580">
        <v>0</v>
      </c>
    </row>
    <row r="265" spans="1:16" ht="13.5" thickBot="1" x14ac:dyDescent="0.25">
      <c r="A265" s="771" t="s">
        <v>816</v>
      </c>
      <c r="B265" s="857">
        <v>942103</v>
      </c>
      <c r="C265" s="1231" t="s">
        <v>804</v>
      </c>
      <c r="D265" s="1227"/>
      <c r="E265" s="632">
        <v>0</v>
      </c>
      <c r="F265" s="577">
        <v>0</v>
      </c>
      <c r="G265" s="577">
        <v>0</v>
      </c>
      <c r="H265" s="578">
        <v>0</v>
      </c>
      <c r="I265" s="632">
        <v>0</v>
      </c>
      <c r="J265" s="577">
        <v>0</v>
      </c>
      <c r="K265" s="577">
        <v>0</v>
      </c>
      <c r="L265" s="578">
        <v>0</v>
      </c>
      <c r="M265" s="632">
        <v>0</v>
      </c>
      <c r="N265" s="577">
        <v>0</v>
      </c>
      <c r="O265" s="577">
        <v>0</v>
      </c>
      <c r="P265" s="580">
        <v>0</v>
      </c>
    </row>
    <row r="266" spans="1:16" ht="13.5" thickTop="1" x14ac:dyDescent="0.2">
      <c r="A266" s="764" t="s">
        <v>805</v>
      </c>
      <c r="B266" s="765"/>
      <c r="C266" s="766"/>
      <c r="D266" s="767"/>
      <c r="E266" s="889"/>
      <c r="F266" s="890"/>
      <c r="G266" s="890"/>
      <c r="H266" s="895"/>
      <c r="I266" s="889"/>
      <c r="J266" s="890"/>
      <c r="K266" s="890"/>
      <c r="L266" s="895"/>
      <c r="M266" s="889"/>
      <c r="N266" s="890"/>
      <c r="O266" s="890"/>
      <c r="P266" s="892"/>
    </row>
    <row r="267" spans="1:16" x14ac:dyDescent="0.2">
      <c r="A267" s="771" t="s">
        <v>806</v>
      </c>
      <c r="B267" s="772"/>
      <c r="C267" s="1152" t="s">
        <v>779</v>
      </c>
      <c r="D267" s="1153"/>
      <c r="E267" s="632">
        <v>156475</v>
      </c>
      <c r="F267" s="577">
        <v>157795</v>
      </c>
      <c r="G267" s="577">
        <v>160886</v>
      </c>
      <c r="H267" s="578">
        <v>158385.33333333334</v>
      </c>
      <c r="I267" s="632">
        <v>177077</v>
      </c>
      <c r="J267" s="577">
        <v>184405</v>
      </c>
      <c r="K267" s="577">
        <v>175302</v>
      </c>
      <c r="L267" s="578">
        <v>178928</v>
      </c>
      <c r="M267" s="632">
        <v>333552</v>
      </c>
      <c r="N267" s="577">
        <v>342200</v>
      </c>
      <c r="O267" s="577">
        <v>336188</v>
      </c>
      <c r="P267" s="580">
        <v>337313.33333333331</v>
      </c>
    </row>
    <row r="268" spans="1:16" x14ac:dyDescent="0.2">
      <c r="A268" s="771" t="s">
        <v>807</v>
      </c>
      <c r="B268" s="772"/>
      <c r="C268" s="1226" t="s">
        <v>808</v>
      </c>
      <c r="D268" s="1227"/>
      <c r="E268" s="632">
        <v>5878</v>
      </c>
      <c r="F268" s="577">
        <v>12801</v>
      </c>
      <c r="G268" s="577">
        <v>23130</v>
      </c>
      <c r="H268" s="578">
        <v>13936.333333333334</v>
      </c>
      <c r="I268" s="632">
        <v>4050</v>
      </c>
      <c r="J268" s="577">
        <v>24996</v>
      </c>
      <c r="K268" s="577">
        <v>19550</v>
      </c>
      <c r="L268" s="578">
        <v>16198.666666666666</v>
      </c>
      <c r="M268" s="632">
        <v>9928</v>
      </c>
      <c r="N268" s="577">
        <v>37797</v>
      </c>
      <c r="O268" s="577">
        <v>42680</v>
      </c>
      <c r="P268" s="580">
        <v>30135</v>
      </c>
    </row>
    <row r="269" spans="1:16" x14ac:dyDescent="0.2">
      <c r="A269" s="771" t="s">
        <v>809</v>
      </c>
      <c r="B269" s="772"/>
      <c r="C269" s="1226" t="s">
        <v>810</v>
      </c>
      <c r="D269" s="1227"/>
      <c r="E269" s="632">
        <v>0</v>
      </c>
      <c r="F269" s="577">
        <v>0</v>
      </c>
      <c r="G269" s="577">
        <v>0</v>
      </c>
      <c r="H269" s="578">
        <v>0</v>
      </c>
      <c r="I269" s="632">
        <v>0</v>
      </c>
      <c r="J269" s="577">
        <v>0</v>
      </c>
      <c r="K269" s="577">
        <v>0</v>
      </c>
      <c r="L269" s="578">
        <v>0</v>
      </c>
      <c r="M269" s="632">
        <v>0</v>
      </c>
      <c r="N269" s="577">
        <v>0</v>
      </c>
      <c r="O269" s="577">
        <v>0</v>
      </c>
      <c r="P269" s="580">
        <v>0</v>
      </c>
    </row>
    <row r="270" spans="1:16" x14ac:dyDescent="0.2">
      <c r="A270" s="771" t="s">
        <v>811</v>
      </c>
      <c r="B270" s="772"/>
      <c r="C270" s="1226" t="s">
        <v>790</v>
      </c>
      <c r="D270" s="1227"/>
      <c r="E270" s="632">
        <v>0</v>
      </c>
      <c r="F270" s="577">
        <v>0</v>
      </c>
      <c r="G270" s="577">
        <v>0</v>
      </c>
      <c r="H270" s="578">
        <v>0</v>
      </c>
      <c r="I270" s="632">
        <v>0</v>
      </c>
      <c r="J270" s="577">
        <v>0</v>
      </c>
      <c r="K270" s="577">
        <v>0</v>
      </c>
      <c r="L270" s="578">
        <v>0</v>
      </c>
      <c r="M270" s="632">
        <v>0</v>
      </c>
      <c r="N270" s="577">
        <v>0</v>
      </c>
      <c r="O270" s="577">
        <v>0</v>
      </c>
      <c r="P270" s="580">
        <v>0</v>
      </c>
    </row>
    <row r="271" spans="1:16" x14ac:dyDescent="0.2">
      <c r="A271" s="771" t="s">
        <v>812</v>
      </c>
      <c r="B271" s="772"/>
      <c r="C271" s="1226" t="s">
        <v>813</v>
      </c>
      <c r="D271" s="1227"/>
      <c r="E271" s="632">
        <v>0</v>
      </c>
      <c r="F271" s="577">
        <v>0</v>
      </c>
      <c r="G271" s="577">
        <v>0</v>
      </c>
      <c r="H271" s="578">
        <v>0</v>
      </c>
      <c r="I271" s="632">
        <v>0</v>
      </c>
      <c r="J271" s="577">
        <v>0</v>
      </c>
      <c r="K271" s="577">
        <v>0</v>
      </c>
      <c r="L271" s="578">
        <v>0</v>
      </c>
      <c r="M271" s="632">
        <v>0</v>
      </c>
      <c r="N271" s="577">
        <v>0</v>
      </c>
      <c r="O271" s="577">
        <v>0</v>
      </c>
      <c r="P271" s="580">
        <v>0</v>
      </c>
    </row>
    <row r="272" spans="1:16" x14ac:dyDescent="0.2">
      <c r="A272" s="771" t="s">
        <v>814</v>
      </c>
      <c r="B272" s="772"/>
      <c r="C272" s="1226" t="s">
        <v>815</v>
      </c>
      <c r="D272" s="1227"/>
      <c r="E272" s="632">
        <v>73070</v>
      </c>
      <c r="F272" s="577">
        <v>90898</v>
      </c>
      <c r="G272" s="577">
        <v>135818</v>
      </c>
      <c r="H272" s="578">
        <v>99928.666666666672</v>
      </c>
      <c r="I272" s="632">
        <v>1099873</v>
      </c>
      <c r="J272" s="577">
        <v>986779</v>
      </c>
      <c r="K272" s="577">
        <v>1065143</v>
      </c>
      <c r="L272" s="578">
        <v>1050598.3333333333</v>
      </c>
      <c r="M272" s="632">
        <v>1172943</v>
      </c>
      <c r="N272" s="577">
        <v>1077677</v>
      </c>
      <c r="O272" s="577">
        <v>1200961</v>
      </c>
      <c r="P272" s="580">
        <v>1150527</v>
      </c>
    </row>
    <row r="273" spans="1:16" ht="13.5" thickBot="1" x14ac:dyDescent="0.25">
      <c r="A273" s="540" t="s">
        <v>816</v>
      </c>
      <c r="B273" s="772"/>
      <c r="C273" s="1154" t="s">
        <v>802</v>
      </c>
      <c r="D273" s="1155"/>
      <c r="E273" s="632">
        <v>0</v>
      </c>
      <c r="F273" s="577">
        <v>0</v>
      </c>
      <c r="G273" s="577">
        <v>0</v>
      </c>
      <c r="H273" s="578">
        <v>0</v>
      </c>
      <c r="I273" s="632">
        <v>0</v>
      </c>
      <c r="J273" s="577">
        <v>0</v>
      </c>
      <c r="K273" s="577">
        <v>0</v>
      </c>
      <c r="L273" s="578">
        <v>0</v>
      </c>
      <c r="M273" s="632">
        <v>0</v>
      </c>
      <c r="N273" s="577">
        <v>0</v>
      </c>
      <c r="O273" s="577">
        <v>0</v>
      </c>
      <c r="P273" s="580">
        <v>0</v>
      </c>
    </row>
    <row r="274" spans="1:16" ht="13.5" thickTop="1" x14ac:dyDescent="0.2">
      <c r="A274" s="764" t="s">
        <v>817</v>
      </c>
      <c r="B274" s="765"/>
      <c r="C274" s="766"/>
      <c r="D274" s="767"/>
      <c r="E274" s="889"/>
      <c r="F274" s="890"/>
      <c r="G274" s="890"/>
      <c r="H274" s="895"/>
      <c r="I274" s="889"/>
      <c r="J274" s="890"/>
      <c r="K274" s="890"/>
      <c r="L274" s="895"/>
      <c r="M274" s="889"/>
      <c r="N274" s="890"/>
      <c r="O274" s="890"/>
      <c r="P274" s="892"/>
    </row>
    <row r="275" spans="1:16" ht="13.5" thickBot="1" x14ac:dyDescent="0.25">
      <c r="A275" s="1269" t="s">
        <v>817</v>
      </c>
      <c r="B275" s="1270"/>
      <c r="C275" s="1270"/>
      <c r="D275" s="1271"/>
      <c r="E275" s="632">
        <v>235423</v>
      </c>
      <c r="F275" s="577">
        <v>261494</v>
      </c>
      <c r="G275" s="577">
        <v>319834</v>
      </c>
      <c r="H275" s="578">
        <v>272250.33333333337</v>
      </c>
      <c r="I275" s="632">
        <v>1281000</v>
      </c>
      <c r="J275" s="577">
        <v>1196180</v>
      </c>
      <c r="K275" s="577">
        <v>1259995</v>
      </c>
      <c r="L275" s="578">
        <v>1245725</v>
      </c>
      <c r="M275" s="632">
        <v>1516423</v>
      </c>
      <c r="N275" s="577">
        <v>1457674</v>
      </c>
      <c r="O275" s="577">
        <v>1579829</v>
      </c>
      <c r="P275" s="580">
        <v>1517975.3333333333</v>
      </c>
    </row>
    <row r="276" spans="1:16" ht="13.5" thickTop="1" x14ac:dyDescent="0.2">
      <c r="A276" s="764" t="s">
        <v>219</v>
      </c>
      <c r="B276" s="765"/>
      <c r="C276" s="766"/>
      <c r="D276" s="767"/>
      <c r="E276" s="889"/>
      <c r="F276" s="890"/>
      <c r="G276" s="890"/>
      <c r="H276" s="895"/>
      <c r="I276" s="889"/>
      <c r="J276" s="890"/>
      <c r="K276" s="890"/>
      <c r="L276" s="895"/>
      <c r="M276" s="889"/>
      <c r="N276" s="890"/>
      <c r="O276" s="890"/>
      <c r="P276" s="892"/>
    </row>
    <row r="277" spans="1:16" ht="13.5" thickBot="1" x14ac:dyDescent="0.25">
      <c r="A277" s="1272" t="s">
        <v>1258</v>
      </c>
      <c r="B277" s="1270"/>
      <c r="C277" s="1270"/>
      <c r="D277" s="1271"/>
      <c r="E277" s="632">
        <v>348626</v>
      </c>
      <c r="F277" s="577">
        <v>387848</v>
      </c>
      <c r="G277" s="577">
        <v>473392</v>
      </c>
      <c r="H277" s="578">
        <v>403288.66666666669</v>
      </c>
      <c r="I277" s="632">
        <v>2843902</v>
      </c>
      <c r="J277" s="577">
        <v>2829054</v>
      </c>
      <c r="K277" s="577">
        <v>2963715</v>
      </c>
      <c r="L277" s="578">
        <v>2878890.3333333335</v>
      </c>
      <c r="M277" s="632">
        <v>3192528</v>
      </c>
      <c r="N277" s="577">
        <v>3216902</v>
      </c>
      <c r="O277" s="577">
        <v>3437107</v>
      </c>
      <c r="P277" s="580">
        <v>3282179</v>
      </c>
    </row>
    <row r="278" spans="1:16" ht="13.5" thickTop="1" x14ac:dyDescent="0.2">
      <c r="A278" s="764" t="s">
        <v>1268</v>
      </c>
      <c r="B278" s="765"/>
      <c r="C278" s="766"/>
      <c r="D278" s="767"/>
      <c r="E278" s="889"/>
      <c r="F278" s="890"/>
      <c r="G278" s="890"/>
      <c r="H278" s="895"/>
      <c r="I278" s="889"/>
      <c r="J278" s="890"/>
      <c r="K278" s="890"/>
      <c r="L278" s="895"/>
      <c r="M278" s="889"/>
      <c r="N278" s="890"/>
      <c r="O278" s="890"/>
      <c r="P278" s="892"/>
    </row>
    <row r="279" spans="1:16" ht="13.5" thickBot="1" x14ac:dyDescent="0.25">
      <c r="A279" s="1273" t="s">
        <v>1258</v>
      </c>
      <c r="B279" s="1229"/>
      <c r="C279" s="1229"/>
      <c r="D279" s="1230"/>
      <c r="E279" s="881">
        <v>0.67528813112045571</v>
      </c>
      <c r="F279" s="874">
        <v>0.67421773478269842</v>
      </c>
      <c r="G279" s="874">
        <v>0.67562189475107315</v>
      </c>
      <c r="H279" s="875">
        <v>0.67507558688317559</v>
      </c>
      <c r="I279" s="881">
        <v>0.45043746233168375</v>
      </c>
      <c r="J279" s="874">
        <v>0.42281978357429728</v>
      </c>
      <c r="K279" s="874">
        <v>0.4251404065505624</v>
      </c>
      <c r="L279" s="875">
        <v>0.4327101263901334</v>
      </c>
      <c r="M279" s="881">
        <v>0.47499129216721042</v>
      </c>
      <c r="N279" s="874">
        <v>0.45312975030013347</v>
      </c>
      <c r="O279" s="874">
        <v>0.45963916747427414</v>
      </c>
      <c r="P279" s="882">
        <v>0.46249011200587575</v>
      </c>
    </row>
    <row r="280" spans="1:16" ht="13.5" thickTop="1" x14ac:dyDescent="0.2"/>
    <row r="281" spans="1:16" ht="15" x14ac:dyDescent="0.25">
      <c r="A281" s="1028" t="s">
        <v>1292</v>
      </c>
      <c r="B281" s="1028"/>
      <c r="C281" s="1225" t="s">
        <v>1270</v>
      </c>
      <c r="D281" s="1225"/>
      <c r="E281" s="1225"/>
      <c r="F281" s="1225"/>
      <c r="G281" s="1225"/>
      <c r="H281" s="1225"/>
      <c r="I281" s="1225"/>
      <c r="J281" s="1225"/>
      <c r="K281" s="1225"/>
    </row>
    <row r="282" spans="1:16" ht="15" x14ac:dyDescent="0.25">
      <c r="A282" s="1274"/>
      <c r="B282" s="1274"/>
      <c r="C282" s="1183" t="s">
        <v>1264</v>
      </c>
      <c r="D282" s="1183"/>
      <c r="E282" s="1183"/>
      <c r="F282" s="1183"/>
      <c r="G282" s="1183"/>
      <c r="H282" s="1183"/>
      <c r="I282" s="1183"/>
      <c r="J282" s="1183"/>
      <c r="K282" s="1183"/>
    </row>
    <row r="283" spans="1:16" ht="13.5" thickBot="1" x14ac:dyDescent="0.25"/>
    <row r="284" spans="1:16" ht="13.5" thickTop="1" x14ac:dyDescent="0.2">
      <c r="A284" s="1162"/>
      <c r="B284" s="1163"/>
      <c r="C284" s="1163"/>
      <c r="D284" s="1164"/>
      <c r="E284" s="244" t="s">
        <v>1271</v>
      </c>
      <c r="F284" s="245"/>
      <c r="G284" s="1"/>
      <c r="H284" s="1"/>
      <c r="I284" s="2"/>
      <c r="J284" s="5" t="s">
        <v>1272</v>
      </c>
      <c r="K284" s="883" t="s">
        <v>707</v>
      </c>
    </row>
    <row r="285" spans="1:16" x14ac:dyDescent="0.2">
      <c r="A285" s="1165"/>
      <c r="B285" s="1166"/>
      <c r="C285" s="1166"/>
      <c r="D285" s="1167"/>
      <c r="E285" s="10" t="s">
        <v>1273</v>
      </c>
      <c r="F285" s="11"/>
      <c r="G285" s="13"/>
      <c r="H285" s="13"/>
      <c r="I285" s="164"/>
      <c r="J285" s="165" t="s">
        <v>1274</v>
      </c>
      <c r="K285" s="188" t="s">
        <v>1275</v>
      </c>
    </row>
    <row r="286" spans="1:16" x14ac:dyDescent="0.2">
      <c r="A286" s="1232" t="s">
        <v>771</v>
      </c>
      <c r="B286" s="1233"/>
      <c r="C286" s="1233"/>
      <c r="D286" s="1234"/>
      <c r="E286" s="108"/>
      <c r="F286" s="204" t="s">
        <v>1272</v>
      </c>
      <c r="G286" s="10" t="s">
        <v>1276</v>
      </c>
      <c r="H286" s="10"/>
      <c r="I286" s="11"/>
      <c r="J286" s="165" t="s">
        <v>605</v>
      </c>
      <c r="K286" s="188" t="s">
        <v>1277</v>
      </c>
    </row>
    <row r="287" spans="1:16" ht="13.5" thickBot="1" x14ac:dyDescent="0.25">
      <c r="A287" s="540" t="s">
        <v>776</v>
      </c>
      <c r="B287" s="854" t="s">
        <v>1210</v>
      </c>
      <c r="C287" s="1235" t="s">
        <v>5</v>
      </c>
      <c r="D287" s="1236"/>
      <c r="E287" s="108" t="s">
        <v>1278</v>
      </c>
      <c r="F287" s="204" t="s">
        <v>1279</v>
      </c>
      <c r="G287" s="151" t="s">
        <v>1280</v>
      </c>
      <c r="H287" s="109" t="s">
        <v>1281</v>
      </c>
      <c r="I287" s="204" t="s">
        <v>8</v>
      </c>
      <c r="J287" s="223" t="s">
        <v>1282</v>
      </c>
      <c r="K287" s="738" t="s">
        <v>1283</v>
      </c>
    </row>
    <row r="288" spans="1:16" ht="13.5" thickTop="1" x14ac:dyDescent="0.2">
      <c r="A288" s="764" t="s">
        <v>778</v>
      </c>
      <c r="B288" s="765"/>
      <c r="C288" s="766"/>
      <c r="D288" s="767"/>
      <c r="E288" s="855"/>
      <c r="F288" s="769"/>
      <c r="G288" s="765"/>
      <c r="H288" s="768"/>
      <c r="I288" s="769"/>
      <c r="J288" s="767"/>
      <c r="K288" s="856"/>
    </row>
    <row r="289" spans="1:11" x14ac:dyDescent="0.2">
      <c r="A289" s="771" t="s">
        <v>806</v>
      </c>
      <c r="B289" s="857">
        <v>940101</v>
      </c>
      <c r="C289" s="1231" t="s">
        <v>779</v>
      </c>
      <c r="D289" s="1227"/>
      <c r="E289" s="196">
        <v>0.40340717081094041</v>
      </c>
      <c r="F289" s="257">
        <v>0.53045042196177639</v>
      </c>
      <c r="G289" s="896">
        <v>2.1705640243206079</v>
      </c>
      <c r="H289" s="730">
        <v>3.62635536369348</v>
      </c>
      <c r="I289" s="897">
        <v>2.7578406898280878</v>
      </c>
      <c r="J289" s="214">
        <v>97.022051773729615</v>
      </c>
      <c r="K289" s="215">
        <v>0.26581384047597151</v>
      </c>
    </row>
    <row r="290" spans="1:11" x14ac:dyDescent="0.2">
      <c r="A290" s="771" t="s">
        <v>807</v>
      </c>
      <c r="B290" s="857">
        <v>940201</v>
      </c>
      <c r="C290" s="1231" t="s">
        <v>780</v>
      </c>
      <c r="D290" s="1227"/>
      <c r="E290" s="196">
        <v>0</v>
      </c>
      <c r="F290" s="257">
        <v>0</v>
      </c>
      <c r="G290" s="896">
        <v>0</v>
      </c>
      <c r="H290" s="730">
        <v>0</v>
      </c>
      <c r="I290" s="897">
        <v>0</v>
      </c>
      <c r="J290" s="214">
        <v>0</v>
      </c>
      <c r="K290" s="215">
        <v>0</v>
      </c>
    </row>
    <row r="291" spans="1:11" x14ac:dyDescent="0.2">
      <c r="A291" s="771" t="s">
        <v>807</v>
      </c>
      <c r="B291" s="857">
        <v>940202</v>
      </c>
      <c r="C291" s="1231" t="s">
        <v>781</v>
      </c>
      <c r="D291" s="1227"/>
      <c r="E291" s="196">
        <v>0.53965343357476847</v>
      </c>
      <c r="F291" s="257">
        <v>0.53753664067252915</v>
      </c>
      <c r="G291" s="896">
        <v>4.1634136626170086</v>
      </c>
      <c r="H291" s="730">
        <v>4.1281005776418622</v>
      </c>
      <c r="I291" s="897">
        <v>4.1443568350600533</v>
      </c>
      <c r="J291" s="214">
        <v>28.456090651558075</v>
      </c>
      <c r="K291" s="215">
        <v>7.7961892196049515E-2</v>
      </c>
    </row>
    <row r="292" spans="1:11" x14ac:dyDescent="0.2">
      <c r="A292" s="771" t="s">
        <v>807</v>
      </c>
      <c r="B292" s="857">
        <v>940203</v>
      </c>
      <c r="C292" s="1231" t="s">
        <v>782</v>
      </c>
      <c r="D292" s="1227"/>
      <c r="E292" s="196">
        <v>0</v>
      </c>
      <c r="F292" s="257">
        <v>0</v>
      </c>
      <c r="G292" s="896">
        <v>0</v>
      </c>
      <c r="H292" s="730">
        <v>0</v>
      </c>
      <c r="I292" s="897">
        <v>0</v>
      </c>
      <c r="J292" s="214">
        <v>0</v>
      </c>
      <c r="K292" s="215">
        <v>0</v>
      </c>
    </row>
    <row r="293" spans="1:11" x14ac:dyDescent="0.2">
      <c r="A293" s="771" t="s">
        <v>807</v>
      </c>
      <c r="B293" s="857">
        <v>940204</v>
      </c>
      <c r="C293" s="1231" t="s">
        <v>783</v>
      </c>
      <c r="D293" s="1227"/>
      <c r="E293" s="196">
        <v>0</v>
      </c>
      <c r="F293" s="257">
        <v>0</v>
      </c>
      <c r="G293" s="896">
        <v>0</v>
      </c>
      <c r="H293" s="730">
        <v>0</v>
      </c>
      <c r="I293" s="897">
        <v>0</v>
      </c>
      <c r="J293" s="214">
        <v>0</v>
      </c>
      <c r="K293" s="215">
        <v>0</v>
      </c>
    </row>
    <row r="294" spans="1:11" x14ac:dyDescent="0.2">
      <c r="A294" s="771" t="s">
        <v>807</v>
      </c>
      <c r="B294" s="857">
        <v>940205</v>
      </c>
      <c r="C294" s="1231" t="s">
        <v>784</v>
      </c>
      <c r="D294" s="1227"/>
      <c r="E294" s="196">
        <v>0</v>
      </c>
      <c r="F294" s="257">
        <v>0</v>
      </c>
      <c r="G294" s="896">
        <v>0</v>
      </c>
      <c r="H294" s="730">
        <v>0</v>
      </c>
      <c r="I294" s="897">
        <v>0</v>
      </c>
      <c r="J294" s="214">
        <v>0</v>
      </c>
      <c r="K294" s="215">
        <v>0</v>
      </c>
    </row>
    <row r="295" spans="1:11" x14ac:dyDescent="0.2">
      <c r="A295" s="771" t="s">
        <v>809</v>
      </c>
      <c r="B295" s="857">
        <v>940801</v>
      </c>
      <c r="C295" s="1231" t="s">
        <v>785</v>
      </c>
      <c r="D295" s="1227"/>
      <c r="E295" s="196">
        <v>0</v>
      </c>
      <c r="F295" s="257">
        <v>0</v>
      </c>
      <c r="G295" s="896">
        <v>0</v>
      </c>
      <c r="H295" s="730">
        <v>0</v>
      </c>
      <c r="I295" s="897">
        <v>0</v>
      </c>
      <c r="J295" s="214">
        <v>0</v>
      </c>
      <c r="K295" s="215">
        <v>0</v>
      </c>
    </row>
    <row r="296" spans="1:11" x14ac:dyDescent="0.2">
      <c r="A296" s="771" t="s">
        <v>809</v>
      </c>
      <c r="B296" s="857">
        <v>940802</v>
      </c>
      <c r="C296" s="1231" t="s">
        <v>786</v>
      </c>
      <c r="D296" s="1227"/>
      <c r="E296" s="196">
        <v>0</v>
      </c>
      <c r="F296" s="257">
        <v>0</v>
      </c>
      <c r="G296" s="896">
        <v>0</v>
      </c>
      <c r="H296" s="730">
        <v>0</v>
      </c>
      <c r="I296" s="897">
        <v>0</v>
      </c>
      <c r="J296" s="214">
        <v>0</v>
      </c>
      <c r="K296" s="215">
        <v>0</v>
      </c>
    </row>
    <row r="297" spans="1:11" x14ac:dyDescent="0.2">
      <c r="A297" s="771" t="s">
        <v>811</v>
      </c>
      <c r="B297" s="857">
        <v>940901</v>
      </c>
      <c r="C297" s="1231" t="s">
        <v>787</v>
      </c>
      <c r="D297" s="1227"/>
      <c r="E297" s="196">
        <v>0</v>
      </c>
      <c r="F297" s="257">
        <v>0</v>
      </c>
      <c r="G297" s="896">
        <v>0</v>
      </c>
      <c r="H297" s="730">
        <v>0</v>
      </c>
      <c r="I297" s="897">
        <v>0</v>
      </c>
      <c r="J297" s="214">
        <v>0</v>
      </c>
      <c r="K297" s="215">
        <v>0</v>
      </c>
    </row>
    <row r="298" spans="1:11" x14ac:dyDescent="0.2">
      <c r="A298" s="771" t="s">
        <v>811</v>
      </c>
      <c r="B298" s="857">
        <v>940902</v>
      </c>
      <c r="C298" s="1231" t="s">
        <v>788</v>
      </c>
      <c r="D298" s="1227"/>
      <c r="E298" s="196">
        <v>0</v>
      </c>
      <c r="F298" s="257">
        <v>0</v>
      </c>
      <c r="G298" s="896">
        <v>0</v>
      </c>
      <c r="H298" s="730">
        <v>0</v>
      </c>
      <c r="I298" s="897">
        <v>0</v>
      </c>
      <c r="J298" s="214">
        <v>0</v>
      </c>
      <c r="K298" s="215">
        <v>0</v>
      </c>
    </row>
    <row r="299" spans="1:11" x14ac:dyDescent="0.2">
      <c r="A299" s="771" t="s">
        <v>811</v>
      </c>
      <c r="B299" s="857">
        <v>940903</v>
      </c>
      <c r="C299" s="1231" t="s">
        <v>789</v>
      </c>
      <c r="D299" s="1227"/>
      <c r="E299" s="196">
        <v>0</v>
      </c>
      <c r="F299" s="257">
        <v>0</v>
      </c>
      <c r="G299" s="896">
        <v>0</v>
      </c>
      <c r="H299" s="730">
        <v>0</v>
      </c>
      <c r="I299" s="897">
        <v>0</v>
      </c>
      <c r="J299" s="214">
        <v>0</v>
      </c>
      <c r="K299" s="215">
        <v>0</v>
      </c>
    </row>
    <row r="300" spans="1:11" x14ac:dyDescent="0.2">
      <c r="A300" s="771" t="s">
        <v>811</v>
      </c>
      <c r="B300" s="857">
        <v>940904</v>
      </c>
      <c r="C300" s="1231" t="s">
        <v>790</v>
      </c>
      <c r="D300" s="1227"/>
      <c r="E300" s="196">
        <v>0</v>
      </c>
      <c r="F300" s="257">
        <v>0</v>
      </c>
      <c r="G300" s="896">
        <v>0</v>
      </c>
      <c r="H300" s="730">
        <v>0</v>
      </c>
      <c r="I300" s="897">
        <v>0</v>
      </c>
      <c r="J300" s="214">
        <v>0</v>
      </c>
      <c r="K300" s="215">
        <v>0</v>
      </c>
    </row>
    <row r="301" spans="1:11" x14ac:dyDescent="0.2">
      <c r="A301" s="771" t="s">
        <v>811</v>
      </c>
      <c r="B301" s="857">
        <v>940905</v>
      </c>
      <c r="C301" s="1231" t="s">
        <v>791</v>
      </c>
      <c r="D301" s="1227"/>
      <c r="E301" s="196">
        <v>0</v>
      </c>
      <c r="F301" s="257">
        <v>0</v>
      </c>
      <c r="G301" s="896">
        <v>0</v>
      </c>
      <c r="H301" s="730">
        <v>0</v>
      </c>
      <c r="I301" s="897">
        <v>0</v>
      </c>
      <c r="J301" s="214">
        <v>0</v>
      </c>
      <c r="K301" s="215">
        <v>0</v>
      </c>
    </row>
    <row r="302" spans="1:11" x14ac:dyDescent="0.2">
      <c r="A302" s="771" t="s">
        <v>812</v>
      </c>
      <c r="B302" s="857">
        <v>941201</v>
      </c>
      <c r="C302" s="1231" t="s">
        <v>792</v>
      </c>
      <c r="D302" s="1227"/>
      <c r="E302" s="196">
        <v>0</v>
      </c>
      <c r="F302" s="257">
        <v>0</v>
      </c>
      <c r="G302" s="896">
        <v>0</v>
      </c>
      <c r="H302" s="730">
        <v>0</v>
      </c>
      <c r="I302" s="897">
        <v>0</v>
      </c>
      <c r="J302" s="214">
        <v>0</v>
      </c>
      <c r="K302" s="215">
        <v>0</v>
      </c>
    </row>
    <row r="303" spans="1:11" x14ac:dyDescent="0.2">
      <c r="A303" s="771" t="s">
        <v>812</v>
      </c>
      <c r="B303" s="857">
        <v>941202</v>
      </c>
      <c r="C303" s="1231" t="s">
        <v>793</v>
      </c>
      <c r="D303" s="1227"/>
      <c r="E303" s="196">
        <v>0</v>
      </c>
      <c r="F303" s="257">
        <v>0</v>
      </c>
      <c r="G303" s="896">
        <v>0</v>
      </c>
      <c r="H303" s="730">
        <v>0</v>
      </c>
      <c r="I303" s="897">
        <v>0</v>
      </c>
      <c r="J303" s="214">
        <v>0</v>
      </c>
      <c r="K303" s="215">
        <v>0</v>
      </c>
    </row>
    <row r="304" spans="1:11" x14ac:dyDescent="0.2">
      <c r="A304" s="771" t="s">
        <v>812</v>
      </c>
      <c r="B304" s="857">
        <v>941203</v>
      </c>
      <c r="C304" s="1231" t="s">
        <v>794</v>
      </c>
      <c r="D304" s="1227"/>
      <c r="E304" s="196">
        <v>0</v>
      </c>
      <c r="F304" s="257">
        <v>0</v>
      </c>
      <c r="G304" s="896">
        <v>0</v>
      </c>
      <c r="H304" s="730">
        <v>0</v>
      </c>
      <c r="I304" s="897">
        <v>0</v>
      </c>
      <c r="J304" s="214">
        <v>0</v>
      </c>
      <c r="K304" s="215">
        <v>0</v>
      </c>
    </row>
    <row r="305" spans="1:11" x14ac:dyDescent="0.2">
      <c r="A305" s="771" t="s">
        <v>812</v>
      </c>
      <c r="B305" s="857">
        <v>941204</v>
      </c>
      <c r="C305" s="1231" t="s">
        <v>795</v>
      </c>
      <c r="D305" s="1227"/>
      <c r="E305" s="196">
        <v>0</v>
      </c>
      <c r="F305" s="257">
        <v>0</v>
      </c>
      <c r="G305" s="896">
        <v>0</v>
      </c>
      <c r="H305" s="730">
        <v>0</v>
      </c>
      <c r="I305" s="897">
        <v>0</v>
      </c>
      <c r="J305" s="214">
        <v>0</v>
      </c>
      <c r="K305" s="215">
        <v>0</v>
      </c>
    </row>
    <row r="306" spans="1:11" x14ac:dyDescent="0.2">
      <c r="A306" s="771" t="s">
        <v>812</v>
      </c>
      <c r="B306" s="857">
        <v>941205</v>
      </c>
      <c r="C306" s="1231" t="s">
        <v>796</v>
      </c>
      <c r="D306" s="1227"/>
      <c r="E306" s="196">
        <v>0</v>
      </c>
      <c r="F306" s="257">
        <v>0</v>
      </c>
      <c r="G306" s="896">
        <v>0</v>
      </c>
      <c r="H306" s="730">
        <v>0</v>
      </c>
      <c r="I306" s="897">
        <v>0</v>
      </c>
      <c r="J306" s="214">
        <v>0</v>
      </c>
      <c r="K306" s="215">
        <v>0</v>
      </c>
    </row>
    <row r="307" spans="1:11" x14ac:dyDescent="0.2">
      <c r="A307" s="771" t="s">
        <v>812</v>
      </c>
      <c r="B307" s="857">
        <v>941206</v>
      </c>
      <c r="C307" s="1231" t="s">
        <v>797</v>
      </c>
      <c r="D307" s="1227"/>
      <c r="E307" s="196">
        <v>0</v>
      </c>
      <c r="F307" s="257">
        <v>0</v>
      </c>
      <c r="G307" s="896">
        <v>0</v>
      </c>
      <c r="H307" s="730">
        <v>0</v>
      </c>
      <c r="I307" s="897">
        <v>0</v>
      </c>
      <c r="J307" s="214">
        <v>0</v>
      </c>
      <c r="K307" s="215">
        <v>0</v>
      </c>
    </row>
    <row r="308" spans="1:11" x14ac:dyDescent="0.2">
      <c r="A308" s="771" t="s">
        <v>814</v>
      </c>
      <c r="B308" s="857">
        <v>941801</v>
      </c>
      <c r="C308" s="1231" t="s">
        <v>798</v>
      </c>
      <c r="D308" s="1227"/>
      <c r="E308" s="196">
        <v>0.87604768948052525</v>
      </c>
      <c r="F308" s="257">
        <v>0.92331404212396528</v>
      </c>
      <c r="G308" s="896">
        <v>4.4168625323931785</v>
      </c>
      <c r="H308" s="730">
        <v>7.5244429664117058</v>
      </c>
      <c r="I308" s="897">
        <v>7.1392511914899979</v>
      </c>
      <c r="J308" s="214">
        <v>84.28459299761883</v>
      </c>
      <c r="K308" s="215">
        <v>0.23091669314416119</v>
      </c>
    </row>
    <row r="309" spans="1:11" x14ac:dyDescent="0.2">
      <c r="A309" s="771" t="s">
        <v>814</v>
      </c>
      <c r="B309" s="857">
        <v>941802</v>
      </c>
      <c r="C309" s="1231" t="s">
        <v>799</v>
      </c>
      <c r="D309" s="1227"/>
      <c r="E309" s="196">
        <v>0.88668303707983553</v>
      </c>
      <c r="F309" s="257">
        <v>0.93102521541603356</v>
      </c>
      <c r="G309" s="896">
        <v>4.531961159224684</v>
      </c>
      <c r="H309" s="730">
        <v>7.8177863169646074</v>
      </c>
      <c r="I309" s="897">
        <v>7.4454465894028479</v>
      </c>
      <c r="J309" s="214">
        <v>100.77855089131683</v>
      </c>
      <c r="K309" s="215">
        <v>0.27610561888032004</v>
      </c>
    </row>
    <row r="310" spans="1:11" x14ac:dyDescent="0.2">
      <c r="A310" s="771" t="s">
        <v>814</v>
      </c>
      <c r="B310" s="857">
        <v>941803</v>
      </c>
      <c r="C310" s="1231" t="s">
        <v>800</v>
      </c>
      <c r="D310" s="1227"/>
      <c r="E310" s="196">
        <v>0.64830668513156242</v>
      </c>
      <c r="F310" s="257">
        <v>0.76891658257868389</v>
      </c>
      <c r="G310" s="896">
        <v>4.2902571445617808</v>
      </c>
      <c r="H310" s="730">
        <v>7.7442146486713925</v>
      </c>
      <c r="I310" s="897">
        <v>6.5294808846363672</v>
      </c>
      <c r="J310" s="214">
        <v>88.328697133125161</v>
      </c>
      <c r="K310" s="215">
        <v>0.24199643050171277</v>
      </c>
    </row>
    <row r="311" spans="1:11" x14ac:dyDescent="0.2">
      <c r="A311" s="771" t="s">
        <v>814</v>
      </c>
      <c r="B311" s="857">
        <v>941804</v>
      </c>
      <c r="C311" s="1231" t="s">
        <v>801</v>
      </c>
      <c r="D311" s="1227"/>
      <c r="E311" s="196">
        <v>0.87259976915812654</v>
      </c>
      <c r="F311" s="257">
        <v>0.92200288321142532</v>
      </c>
      <c r="G311" s="896">
        <v>4.6269045984900474</v>
      </c>
      <c r="H311" s="730">
        <v>7.9854500270557347</v>
      </c>
      <c r="I311" s="897">
        <v>7.557570564163548</v>
      </c>
      <c r="J311" s="214">
        <v>95.970908283366654</v>
      </c>
      <c r="K311" s="215">
        <v>0.26293399529689493</v>
      </c>
    </row>
    <row r="312" spans="1:11" x14ac:dyDescent="0.2">
      <c r="A312" s="771" t="s">
        <v>816</v>
      </c>
      <c r="B312" s="857">
        <v>942101</v>
      </c>
      <c r="C312" s="1231" t="s">
        <v>802</v>
      </c>
      <c r="D312" s="1227"/>
      <c r="E312" s="196">
        <v>0</v>
      </c>
      <c r="F312" s="257">
        <v>0</v>
      </c>
      <c r="G312" s="896">
        <v>0</v>
      </c>
      <c r="H312" s="730">
        <v>0</v>
      </c>
      <c r="I312" s="897">
        <v>0</v>
      </c>
      <c r="J312" s="214">
        <v>0</v>
      </c>
      <c r="K312" s="215">
        <v>0</v>
      </c>
    </row>
    <row r="313" spans="1:11" x14ac:dyDescent="0.2">
      <c r="A313" s="771" t="s">
        <v>816</v>
      </c>
      <c r="B313" s="857">
        <v>942102</v>
      </c>
      <c r="C313" s="1231" t="s">
        <v>803</v>
      </c>
      <c r="D313" s="1227"/>
      <c r="E313" s="196">
        <v>0</v>
      </c>
      <c r="F313" s="257">
        <v>0</v>
      </c>
      <c r="G313" s="896">
        <v>0</v>
      </c>
      <c r="H313" s="730">
        <v>0</v>
      </c>
      <c r="I313" s="897">
        <v>0</v>
      </c>
      <c r="J313" s="214">
        <v>0</v>
      </c>
      <c r="K313" s="215">
        <v>0</v>
      </c>
    </row>
    <row r="314" spans="1:11" ht="13.5" thickBot="1" x14ac:dyDescent="0.25">
      <c r="A314" s="771" t="s">
        <v>816</v>
      </c>
      <c r="B314" s="857">
        <v>942103</v>
      </c>
      <c r="C314" s="1231" t="s">
        <v>804</v>
      </c>
      <c r="D314" s="1227"/>
      <c r="E314" s="196">
        <v>0</v>
      </c>
      <c r="F314" s="257">
        <v>0</v>
      </c>
      <c r="G314" s="896">
        <v>0</v>
      </c>
      <c r="H314" s="730">
        <v>0</v>
      </c>
      <c r="I314" s="897">
        <v>0</v>
      </c>
      <c r="J314" s="214">
        <v>0</v>
      </c>
      <c r="K314" s="215">
        <v>0</v>
      </c>
    </row>
    <row r="315" spans="1:11" ht="13.5" thickTop="1" x14ac:dyDescent="0.2">
      <c r="A315" s="764" t="s">
        <v>805</v>
      </c>
      <c r="B315" s="765"/>
      <c r="C315" s="766"/>
      <c r="D315" s="767"/>
      <c r="E315" s="855"/>
      <c r="F315" s="769"/>
      <c r="G315" s="765"/>
      <c r="H315" s="768"/>
      <c r="I315" s="769"/>
      <c r="J315" s="767"/>
      <c r="K315" s="856"/>
    </row>
    <row r="316" spans="1:11" x14ac:dyDescent="0.2">
      <c r="A316" s="771" t="s">
        <v>806</v>
      </c>
      <c r="B316" s="772"/>
      <c r="C316" s="1152" t="s">
        <v>779</v>
      </c>
      <c r="D316" s="1153"/>
      <c r="E316" s="196">
        <v>0.40340717081094041</v>
      </c>
      <c r="F316" s="257">
        <v>0.53045042196177639</v>
      </c>
      <c r="G316" s="896">
        <v>2.1705640243206079</v>
      </c>
      <c r="H316" s="730">
        <v>3.62635536369348</v>
      </c>
      <c r="I316" s="897">
        <v>2.7578406898280878</v>
      </c>
      <c r="J316" s="214">
        <v>97.022051773729615</v>
      </c>
      <c r="K316" s="215">
        <v>0.26581384047597151</v>
      </c>
    </row>
    <row r="317" spans="1:11" x14ac:dyDescent="0.2">
      <c r="A317" s="771" t="s">
        <v>807</v>
      </c>
      <c r="B317" s="772"/>
      <c r="C317" s="1226" t="s">
        <v>808</v>
      </c>
      <c r="D317" s="1227"/>
      <c r="E317" s="196">
        <v>0.53965343357476847</v>
      </c>
      <c r="F317" s="257">
        <v>0.53753664067252915</v>
      </c>
      <c r="G317" s="896">
        <v>4.1634136626170086</v>
      </c>
      <c r="H317" s="730">
        <v>4.1281005776418622</v>
      </c>
      <c r="I317" s="897">
        <v>4.1443568350600533</v>
      </c>
      <c r="J317" s="214">
        <v>28.16355140186916</v>
      </c>
      <c r="K317" s="215">
        <v>7.716041479964153E-2</v>
      </c>
    </row>
    <row r="318" spans="1:11" x14ac:dyDescent="0.2">
      <c r="A318" s="771" t="s">
        <v>809</v>
      </c>
      <c r="B318" s="772"/>
      <c r="C318" s="1226" t="s">
        <v>810</v>
      </c>
      <c r="D318" s="1227"/>
      <c r="E318" s="196">
        <v>0</v>
      </c>
      <c r="F318" s="257">
        <v>0</v>
      </c>
      <c r="G318" s="896">
        <v>0</v>
      </c>
      <c r="H318" s="730">
        <v>0</v>
      </c>
      <c r="I318" s="897">
        <v>0</v>
      </c>
      <c r="J318" s="214">
        <v>0</v>
      </c>
      <c r="K318" s="215">
        <v>0</v>
      </c>
    </row>
    <row r="319" spans="1:11" x14ac:dyDescent="0.2">
      <c r="A319" s="771" t="s">
        <v>811</v>
      </c>
      <c r="B319" s="772"/>
      <c r="C319" s="1226" t="s">
        <v>790</v>
      </c>
      <c r="D319" s="1227"/>
      <c r="E319" s="196">
        <v>0</v>
      </c>
      <c r="F319" s="257">
        <v>0</v>
      </c>
      <c r="G319" s="896">
        <v>0</v>
      </c>
      <c r="H319" s="730">
        <v>0</v>
      </c>
      <c r="I319" s="897">
        <v>0</v>
      </c>
      <c r="J319" s="214">
        <v>0</v>
      </c>
      <c r="K319" s="215">
        <v>0</v>
      </c>
    </row>
    <row r="320" spans="1:11" x14ac:dyDescent="0.2">
      <c r="A320" s="771" t="s">
        <v>812</v>
      </c>
      <c r="B320" s="772"/>
      <c r="C320" s="1226" t="s">
        <v>813</v>
      </c>
      <c r="D320" s="1227"/>
      <c r="E320" s="196">
        <v>0</v>
      </c>
      <c r="F320" s="257">
        <v>0</v>
      </c>
      <c r="G320" s="896">
        <v>0</v>
      </c>
      <c r="H320" s="730">
        <v>0</v>
      </c>
      <c r="I320" s="897">
        <v>0</v>
      </c>
      <c r="J320" s="214">
        <v>0</v>
      </c>
      <c r="K320" s="215">
        <v>0</v>
      </c>
    </row>
    <row r="321" spans="1:11" x14ac:dyDescent="0.2">
      <c r="A321" s="771" t="s">
        <v>814</v>
      </c>
      <c r="B321" s="772"/>
      <c r="C321" s="1226" t="s">
        <v>815</v>
      </c>
      <c r="D321" s="1227"/>
      <c r="E321" s="196">
        <v>0.85801851969035425</v>
      </c>
      <c r="F321" s="257">
        <v>0.91314530935243876</v>
      </c>
      <c r="G321" s="896">
        <v>4.4536783931542674</v>
      </c>
      <c r="H321" s="730">
        <v>7.748194346793583</v>
      </c>
      <c r="I321" s="897">
        <v>7.2804340947921293</v>
      </c>
      <c r="J321" s="214">
        <v>93.907794857842447</v>
      </c>
      <c r="K321" s="215">
        <v>0.25728162974751351</v>
      </c>
    </row>
    <row r="322" spans="1:11" ht="13.5" thickBot="1" x14ac:dyDescent="0.25">
      <c r="A322" s="540" t="s">
        <v>816</v>
      </c>
      <c r="B322" s="772"/>
      <c r="C322" s="1154" t="s">
        <v>802</v>
      </c>
      <c r="D322" s="1155"/>
      <c r="E322" s="196">
        <v>0</v>
      </c>
      <c r="F322" s="257">
        <v>0</v>
      </c>
      <c r="G322" s="896">
        <v>0</v>
      </c>
      <c r="H322" s="730">
        <v>0</v>
      </c>
      <c r="I322" s="897">
        <v>0</v>
      </c>
      <c r="J322" s="214">
        <v>0</v>
      </c>
      <c r="K322" s="215">
        <v>0</v>
      </c>
    </row>
    <row r="323" spans="1:11" ht="13.5" thickTop="1" x14ac:dyDescent="0.2">
      <c r="A323" s="764" t="s">
        <v>817</v>
      </c>
      <c r="B323" s="765"/>
      <c r="C323" s="766"/>
      <c r="D323" s="767"/>
      <c r="E323" s="855"/>
      <c r="F323" s="769"/>
      <c r="G323" s="765"/>
      <c r="H323" s="768"/>
      <c r="I323" s="769"/>
      <c r="J323" s="767"/>
      <c r="K323" s="856"/>
    </row>
    <row r="324" spans="1:11" ht="13.5" thickBot="1" x14ac:dyDescent="0.25">
      <c r="A324" s="1269" t="s">
        <v>817</v>
      </c>
      <c r="B324" s="1270"/>
      <c r="C324" s="1270"/>
      <c r="D324" s="1271"/>
      <c r="E324" s="196">
        <v>0.65664042761312691</v>
      </c>
      <c r="F324" s="257">
        <v>0.82064903997122485</v>
      </c>
      <c r="G324" s="896">
        <v>2.7568444253923041</v>
      </c>
      <c r="H324" s="730">
        <v>6.5961050032387707</v>
      </c>
      <c r="I324" s="897">
        <v>5.2778581329476282</v>
      </c>
      <c r="J324" s="214">
        <v>89.626569572918712</v>
      </c>
      <c r="K324" s="215">
        <v>0.24555224540525672</v>
      </c>
    </row>
    <row r="325" spans="1:11" ht="13.5" thickTop="1" x14ac:dyDescent="0.2">
      <c r="A325" s="764" t="s">
        <v>219</v>
      </c>
      <c r="B325" s="765"/>
      <c r="C325" s="766"/>
      <c r="D325" s="767"/>
      <c r="E325" s="855"/>
      <c r="F325" s="769"/>
      <c r="G325" s="765"/>
      <c r="H325" s="768"/>
      <c r="I325" s="769"/>
      <c r="J325" s="767"/>
      <c r="K325" s="856"/>
    </row>
    <row r="326" spans="1:11" ht="13.5" thickBot="1" x14ac:dyDescent="0.25">
      <c r="A326" s="1272" t="s">
        <v>1258</v>
      </c>
      <c r="B326" s="1270"/>
      <c r="C326" s="1270"/>
      <c r="D326" s="1271"/>
      <c r="E326" s="196">
        <v>0.76221524363884952</v>
      </c>
      <c r="F326" s="257">
        <v>0.87712776583279994</v>
      </c>
      <c r="G326" s="896">
        <v>3.1969570054142897</v>
      </c>
      <c r="H326" s="730">
        <v>7.1195456572579356</v>
      </c>
      <c r="I326" s="897">
        <v>6.1868138703742801</v>
      </c>
      <c r="J326" s="214">
        <v>89.725234871196719</v>
      </c>
      <c r="K326" s="215">
        <v>0.24582256129094993</v>
      </c>
    </row>
    <row r="327" spans="1:11" ht="13.5" thickTop="1" x14ac:dyDescent="0.2">
      <c r="A327" s="764" t="s">
        <v>1284</v>
      </c>
      <c r="B327" s="765"/>
      <c r="C327" s="766"/>
      <c r="D327" s="767"/>
      <c r="E327" s="855"/>
      <c r="F327" s="769"/>
      <c r="G327" s="765"/>
      <c r="H327" s="768"/>
      <c r="I327" s="769"/>
      <c r="J327" s="767"/>
      <c r="K327" s="856"/>
    </row>
    <row r="328" spans="1:11" ht="13.5" thickBot="1" x14ac:dyDescent="0.25">
      <c r="A328" s="1273" t="s">
        <v>1258</v>
      </c>
      <c r="B328" s="1229"/>
      <c r="C328" s="1229"/>
      <c r="D328" s="1230"/>
      <c r="E328" s="439">
        <v>0.86148949800360364</v>
      </c>
      <c r="F328" s="898">
        <v>0.93560946527789979</v>
      </c>
      <c r="G328" s="418">
        <v>0.86233390712586333</v>
      </c>
      <c r="H328" s="415">
        <v>0.92647836263462269</v>
      </c>
      <c r="I328" s="898">
        <v>0.85308177092910287</v>
      </c>
      <c r="J328" s="417">
        <v>0.99890036177202945</v>
      </c>
      <c r="K328" s="419">
        <v>0.99890036177202923</v>
      </c>
    </row>
    <row r="329" spans="1:11" ht="13.5" thickTop="1" x14ac:dyDescent="0.2"/>
  </sheetData>
  <mergeCells count="309">
    <mergeCell ref="T6:V6"/>
    <mergeCell ref="C7:D7"/>
    <mergeCell ref="C9:D9"/>
    <mergeCell ref="C10:D10"/>
    <mergeCell ref="C11:D11"/>
    <mergeCell ref="C12:D12"/>
    <mergeCell ref="A1:B1"/>
    <mergeCell ref="C1:Q1"/>
    <mergeCell ref="A6:D6"/>
    <mergeCell ref="E6:G6"/>
    <mergeCell ref="H6:J6"/>
    <mergeCell ref="K6:M6"/>
    <mergeCell ref="N6:P6"/>
    <mergeCell ref="Q6:S6"/>
    <mergeCell ref="C19:D19"/>
    <mergeCell ref="C20:D20"/>
    <mergeCell ref="C21:D21"/>
    <mergeCell ref="C22:D22"/>
    <mergeCell ref="C23:D23"/>
    <mergeCell ref="C24:D24"/>
    <mergeCell ref="C13:D13"/>
    <mergeCell ref="C14:D14"/>
    <mergeCell ref="C15:D15"/>
    <mergeCell ref="C16:D16"/>
    <mergeCell ref="C17:D17"/>
    <mergeCell ref="C18:D18"/>
    <mergeCell ref="C31:D31"/>
    <mergeCell ref="C32:D32"/>
    <mergeCell ref="C33:D33"/>
    <mergeCell ref="C34:D34"/>
    <mergeCell ref="C36:D36"/>
    <mergeCell ref="C37:D37"/>
    <mergeCell ref="C25:D25"/>
    <mergeCell ref="C26:D26"/>
    <mergeCell ref="C27:D27"/>
    <mergeCell ref="C28:D28"/>
    <mergeCell ref="C29:D29"/>
    <mergeCell ref="C30:D30"/>
    <mergeCell ref="A46:D46"/>
    <mergeCell ref="A51:D51"/>
    <mergeCell ref="E51:G51"/>
    <mergeCell ref="H51:J51"/>
    <mergeCell ref="K51:M51"/>
    <mergeCell ref="N51:P51"/>
    <mergeCell ref="C38:D38"/>
    <mergeCell ref="C39:D39"/>
    <mergeCell ref="C40:D40"/>
    <mergeCell ref="C41:D41"/>
    <mergeCell ref="C42:D42"/>
    <mergeCell ref="A44:D44"/>
    <mergeCell ref="C57:D57"/>
    <mergeCell ref="C58:D58"/>
    <mergeCell ref="C59:D59"/>
    <mergeCell ref="C60:D60"/>
    <mergeCell ref="C61:D61"/>
    <mergeCell ref="C62:D62"/>
    <mergeCell ref="Q51:S51"/>
    <mergeCell ref="T51:V51"/>
    <mergeCell ref="C52:D52"/>
    <mergeCell ref="C54:D54"/>
    <mergeCell ref="C55:D55"/>
    <mergeCell ref="C56:D56"/>
    <mergeCell ref="C69:D69"/>
    <mergeCell ref="C70:D70"/>
    <mergeCell ref="C71:D71"/>
    <mergeCell ref="C72:D72"/>
    <mergeCell ref="C73:D73"/>
    <mergeCell ref="C74:D74"/>
    <mergeCell ref="C63:D63"/>
    <mergeCell ref="C64:D64"/>
    <mergeCell ref="C65:D65"/>
    <mergeCell ref="C66:D66"/>
    <mergeCell ref="C67:D67"/>
    <mergeCell ref="C68:D68"/>
    <mergeCell ref="C82:D82"/>
    <mergeCell ref="C83:D83"/>
    <mergeCell ref="C84:D84"/>
    <mergeCell ref="C85:D85"/>
    <mergeCell ref="C86:D86"/>
    <mergeCell ref="C87:D87"/>
    <mergeCell ref="C75:D75"/>
    <mergeCell ref="C76:D76"/>
    <mergeCell ref="C77:D77"/>
    <mergeCell ref="C78:D78"/>
    <mergeCell ref="C79:D79"/>
    <mergeCell ref="C81:D81"/>
    <mergeCell ref="A89:D89"/>
    <mergeCell ref="A91:D91"/>
    <mergeCell ref="A93:B93"/>
    <mergeCell ref="C93:R93"/>
    <mergeCell ref="A96:D96"/>
    <mergeCell ref="E96:G96"/>
    <mergeCell ref="H96:J96"/>
    <mergeCell ref="K96:M96"/>
    <mergeCell ref="N96:P96"/>
    <mergeCell ref="Q96:S96"/>
    <mergeCell ref="C103:D103"/>
    <mergeCell ref="C104:D104"/>
    <mergeCell ref="C105:D105"/>
    <mergeCell ref="C106:D106"/>
    <mergeCell ref="C107:D107"/>
    <mergeCell ref="C108:D108"/>
    <mergeCell ref="T96:V96"/>
    <mergeCell ref="C97:D97"/>
    <mergeCell ref="C99:D99"/>
    <mergeCell ref="C100:D100"/>
    <mergeCell ref="C101:D101"/>
    <mergeCell ref="C102:D102"/>
    <mergeCell ref="C115:D115"/>
    <mergeCell ref="C116:D116"/>
    <mergeCell ref="C117:D117"/>
    <mergeCell ref="C118:D118"/>
    <mergeCell ref="C119:D119"/>
    <mergeCell ref="C120:D120"/>
    <mergeCell ref="C109:D109"/>
    <mergeCell ref="C110:D110"/>
    <mergeCell ref="C111:D111"/>
    <mergeCell ref="C112:D112"/>
    <mergeCell ref="C113:D113"/>
    <mergeCell ref="C114:D114"/>
    <mergeCell ref="C128:D128"/>
    <mergeCell ref="C129:D129"/>
    <mergeCell ref="C130:D130"/>
    <mergeCell ref="C131:D131"/>
    <mergeCell ref="C132:D132"/>
    <mergeCell ref="A134:D134"/>
    <mergeCell ref="C121:D121"/>
    <mergeCell ref="C122:D122"/>
    <mergeCell ref="C123:D123"/>
    <mergeCell ref="C124:D124"/>
    <mergeCell ref="C126:D126"/>
    <mergeCell ref="C127:D127"/>
    <mergeCell ref="A136:D136"/>
    <mergeCell ref="A138:B138"/>
    <mergeCell ref="C138:R138"/>
    <mergeCell ref="A141:D141"/>
    <mergeCell ref="E141:G141"/>
    <mergeCell ref="H141:J141"/>
    <mergeCell ref="K141:M141"/>
    <mergeCell ref="N141:P141"/>
    <mergeCell ref="Q141:S141"/>
    <mergeCell ref="C148:D148"/>
    <mergeCell ref="C149:D149"/>
    <mergeCell ref="C150:D150"/>
    <mergeCell ref="C151:D151"/>
    <mergeCell ref="C152:D152"/>
    <mergeCell ref="C153:D153"/>
    <mergeCell ref="T141:V141"/>
    <mergeCell ref="C142:D142"/>
    <mergeCell ref="C144:D144"/>
    <mergeCell ref="C145:D145"/>
    <mergeCell ref="C146:D146"/>
    <mergeCell ref="C147:D147"/>
    <mergeCell ref="C160:D160"/>
    <mergeCell ref="C161:D161"/>
    <mergeCell ref="C162:D162"/>
    <mergeCell ref="C163:D163"/>
    <mergeCell ref="C164:D164"/>
    <mergeCell ref="C165:D165"/>
    <mergeCell ref="C154:D154"/>
    <mergeCell ref="C155:D155"/>
    <mergeCell ref="C156:D156"/>
    <mergeCell ref="C157:D157"/>
    <mergeCell ref="C158:D158"/>
    <mergeCell ref="C159:D159"/>
    <mergeCell ref="A181:D181"/>
    <mergeCell ref="A183:D183"/>
    <mergeCell ref="C173:D173"/>
    <mergeCell ref="C174:D174"/>
    <mergeCell ref="C175:D175"/>
    <mergeCell ref="C176:D176"/>
    <mergeCell ref="C177:D177"/>
    <mergeCell ref="A179:D179"/>
    <mergeCell ref="C166:D166"/>
    <mergeCell ref="C167:D167"/>
    <mergeCell ref="C168:D168"/>
    <mergeCell ref="C169:D169"/>
    <mergeCell ref="C171:D171"/>
    <mergeCell ref="C172:D172"/>
    <mergeCell ref="A188:D188"/>
    <mergeCell ref="A189:D189"/>
    <mergeCell ref="C190:D190"/>
    <mergeCell ref="C192:D192"/>
    <mergeCell ref="C193:D193"/>
    <mergeCell ref="C194:D194"/>
    <mergeCell ref="A185:B185"/>
    <mergeCell ref="C185:J185"/>
    <mergeCell ref="A186:B186"/>
    <mergeCell ref="C186:J186"/>
    <mergeCell ref="C201:D201"/>
    <mergeCell ref="C202:D202"/>
    <mergeCell ref="C203:D203"/>
    <mergeCell ref="C204:D204"/>
    <mergeCell ref="C205:D205"/>
    <mergeCell ref="C206:D206"/>
    <mergeCell ref="C195:D195"/>
    <mergeCell ref="C196:D196"/>
    <mergeCell ref="C197:D197"/>
    <mergeCell ref="C198:D198"/>
    <mergeCell ref="C199:D199"/>
    <mergeCell ref="C200:D200"/>
    <mergeCell ref="C213:D213"/>
    <mergeCell ref="C214:D214"/>
    <mergeCell ref="C215:D215"/>
    <mergeCell ref="C216:D216"/>
    <mergeCell ref="C217:D217"/>
    <mergeCell ref="C219:D219"/>
    <mergeCell ref="C207:D207"/>
    <mergeCell ref="C208:D208"/>
    <mergeCell ref="C209:D209"/>
    <mergeCell ref="C210:D210"/>
    <mergeCell ref="C211:D211"/>
    <mergeCell ref="C212:D212"/>
    <mergeCell ref="A227:D227"/>
    <mergeCell ref="A229:D229"/>
    <mergeCell ref="A231:D231"/>
    <mergeCell ref="A233:B233"/>
    <mergeCell ref="C233:K233"/>
    <mergeCell ref="A234:B234"/>
    <mergeCell ref="C234:K234"/>
    <mergeCell ref="C220:D220"/>
    <mergeCell ref="C221:D221"/>
    <mergeCell ref="C222:D222"/>
    <mergeCell ref="C223:D223"/>
    <mergeCell ref="C224:D224"/>
    <mergeCell ref="C225:D225"/>
    <mergeCell ref="C243:D243"/>
    <mergeCell ref="C244:D244"/>
    <mergeCell ref="C245:D245"/>
    <mergeCell ref="C246:D246"/>
    <mergeCell ref="C247:D247"/>
    <mergeCell ref="C248:D248"/>
    <mergeCell ref="A236:D236"/>
    <mergeCell ref="A237:D237"/>
    <mergeCell ref="C238:D238"/>
    <mergeCell ref="C240:D240"/>
    <mergeCell ref="C241:D241"/>
    <mergeCell ref="C242:D242"/>
    <mergeCell ref="C255:D255"/>
    <mergeCell ref="C256:D256"/>
    <mergeCell ref="C257:D257"/>
    <mergeCell ref="C258:D258"/>
    <mergeCell ref="C259:D259"/>
    <mergeCell ref="C260:D260"/>
    <mergeCell ref="C249:D249"/>
    <mergeCell ref="C250:D250"/>
    <mergeCell ref="C251:D251"/>
    <mergeCell ref="C252:D252"/>
    <mergeCell ref="C253:D253"/>
    <mergeCell ref="C254:D254"/>
    <mergeCell ref="C268:D268"/>
    <mergeCell ref="C269:D269"/>
    <mergeCell ref="C270:D270"/>
    <mergeCell ref="C271:D271"/>
    <mergeCell ref="C272:D272"/>
    <mergeCell ref="C273:D273"/>
    <mergeCell ref="C261:D261"/>
    <mergeCell ref="C262:D262"/>
    <mergeCell ref="C263:D263"/>
    <mergeCell ref="C264:D264"/>
    <mergeCell ref="C265:D265"/>
    <mergeCell ref="C267:D267"/>
    <mergeCell ref="A284:D284"/>
    <mergeCell ref="A285:D285"/>
    <mergeCell ref="A286:D286"/>
    <mergeCell ref="C287:D287"/>
    <mergeCell ref="C289:D289"/>
    <mergeCell ref="C290:D290"/>
    <mergeCell ref="A275:D275"/>
    <mergeCell ref="A277:D277"/>
    <mergeCell ref="A279:D279"/>
    <mergeCell ref="A281:B281"/>
    <mergeCell ref="C281:K281"/>
    <mergeCell ref="A282:B282"/>
    <mergeCell ref="C282:K282"/>
    <mergeCell ref="C297:D297"/>
    <mergeCell ref="C298:D298"/>
    <mergeCell ref="C299:D299"/>
    <mergeCell ref="C300:D300"/>
    <mergeCell ref="C301:D301"/>
    <mergeCell ref="C302:D302"/>
    <mergeCell ref="C291:D291"/>
    <mergeCell ref="C292:D292"/>
    <mergeCell ref="C293:D293"/>
    <mergeCell ref="C294:D294"/>
    <mergeCell ref="C295:D295"/>
    <mergeCell ref="C296:D296"/>
    <mergeCell ref="C309:D309"/>
    <mergeCell ref="C310:D310"/>
    <mergeCell ref="C311:D311"/>
    <mergeCell ref="C312:D312"/>
    <mergeCell ref="C313:D313"/>
    <mergeCell ref="C314:D314"/>
    <mergeCell ref="C303:D303"/>
    <mergeCell ref="C304:D304"/>
    <mergeCell ref="C305:D305"/>
    <mergeCell ref="C306:D306"/>
    <mergeCell ref="C307:D307"/>
    <mergeCell ref="C308:D308"/>
    <mergeCell ref="C322:D322"/>
    <mergeCell ref="A324:D324"/>
    <mergeCell ref="A326:D326"/>
    <mergeCell ref="A328:D328"/>
    <mergeCell ref="C316:D316"/>
    <mergeCell ref="C317:D317"/>
    <mergeCell ref="C318:D318"/>
    <mergeCell ref="C319:D319"/>
    <mergeCell ref="C320:D320"/>
    <mergeCell ref="C321:D32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65"/>
  <sheetViews>
    <sheetView workbookViewId="0">
      <selection sqref="A1:B1"/>
    </sheetView>
  </sheetViews>
  <sheetFormatPr defaultRowHeight="12.75" x14ac:dyDescent="0.2"/>
  <sheetData>
    <row r="1" spans="1:16" ht="15" x14ac:dyDescent="0.25">
      <c r="A1" s="1028" t="s">
        <v>1389</v>
      </c>
      <c r="B1" s="1028"/>
      <c r="C1" s="1225" t="s">
        <v>1293</v>
      </c>
      <c r="D1" s="1225"/>
      <c r="E1" s="1225"/>
      <c r="F1" s="1225"/>
      <c r="G1" s="1225"/>
      <c r="H1" s="1225"/>
      <c r="I1" s="1225"/>
      <c r="J1" s="1225"/>
      <c r="K1" s="1225"/>
      <c r="L1" s="1225"/>
    </row>
    <row r="2" spans="1:16" x14ac:dyDescent="0.2">
      <c r="A2" s="1183"/>
      <c r="B2" s="1183"/>
      <c r="C2" s="1245" t="s">
        <v>1294</v>
      </c>
      <c r="D2" s="1245"/>
      <c r="E2" s="1245"/>
      <c r="F2" s="1245"/>
      <c r="G2" s="1245"/>
      <c r="H2" s="1245"/>
      <c r="I2" s="1245"/>
      <c r="J2" s="1245"/>
      <c r="K2" s="1245"/>
      <c r="L2" s="1245"/>
    </row>
    <row r="3" spans="1:16" ht="13.5" thickBot="1" x14ac:dyDescent="0.25"/>
    <row r="4" spans="1:16" ht="13.5" thickTop="1" x14ac:dyDescent="0.2">
      <c r="A4" s="140"/>
      <c r="B4" s="899"/>
      <c r="C4" s="244"/>
      <c r="D4" s="244"/>
      <c r="E4" s="244"/>
      <c r="F4" s="244"/>
      <c r="G4" s="244"/>
      <c r="H4" s="244"/>
      <c r="I4" s="244"/>
      <c r="J4" s="244"/>
      <c r="K4" s="245"/>
      <c r="L4" s="900" t="s">
        <v>1295</v>
      </c>
      <c r="M4" s="6"/>
      <c r="N4" s="402" t="s">
        <v>715</v>
      </c>
      <c r="O4" s="901"/>
      <c r="P4" s="404"/>
    </row>
    <row r="5" spans="1:16" x14ac:dyDescent="0.2">
      <c r="A5" s="143"/>
      <c r="B5" s="902" t="s">
        <v>8</v>
      </c>
      <c r="C5" s="10" t="s">
        <v>1296</v>
      </c>
      <c r="D5" s="10"/>
      <c r="E5" s="10"/>
      <c r="F5" s="10"/>
      <c r="G5" s="10"/>
      <c r="H5" s="10"/>
      <c r="I5" s="10"/>
      <c r="J5" s="10"/>
      <c r="K5" s="11"/>
      <c r="L5" s="220"/>
      <c r="M5" s="903" t="s">
        <v>1297</v>
      </c>
      <c r="N5" s="904" t="s">
        <v>8</v>
      </c>
      <c r="O5" s="109" t="s">
        <v>1255</v>
      </c>
      <c r="P5" s="110" t="s">
        <v>1297</v>
      </c>
    </row>
    <row r="6" spans="1:16" ht="13.5" thickBot="1" x14ac:dyDescent="0.25">
      <c r="A6" s="913" t="s">
        <v>1394</v>
      </c>
      <c r="B6" s="902" t="s">
        <v>1298</v>
      </c>
      <c r="C6" s="905" t="s">
        <v>1299</v>
      </c>
      <c r="D6" s="906" t="s">
        <v>1300</v>
      </c>
      <c r="E6" s="906" t="s">
        <v>1301</v>
      </c>
      <c r="F6" s="906" t="s">
        <v>1302</v>
      </c>
      <c r="G6" s="906" t="s">
        <v>1303</v>
      </c>
      <c r="H6" s="906" t="s">
        <v>1304</v>
      </c>
      <c r="I6" s="906" t="s">
        <v>1305</v>
      </c>
      <c r="J6" s="906" t="s">
        <v>1306</v>
      </c>
      <c r="K6" s="907" t="s">
        <v>1307</v>
      </c>
      <c r="L6" s="908" t="s">
        <v>1255</v>
      </c>
      <c r="M6" s="909" t="s">
        <v>1308</v>
      </c>
      <c r="N6" s="905" t="s">
        <v>1298</v>
      </c>
      <c r="O6" s="906" t="s">
        <v>1309</v>
      </c>
      <c r="P6" s="910" t="s">
        <v>1308</v>
      </c>
    </row>
    <row r="7" spans="1:16" ht="13.5" thickTop="1" x14ac:dyDescent="0.2">
      <c r="A7" s="123" t="s">
        <v>1310</v>
      </c>
      <c r="B7" s="278"/>
      <c r="C7" s="293"/>
      <c r="D7" s="294"/>
      <c r="E7" s="294"/>
      <c r="F7" s="294"/>
      <c r="G7" s="294"/>
      <c r="H7" s="294"/>
      <c r="I7" s="294"/>
      <c r="J7" s="294"/>
      <c r="K7" s="297"/>
      <c r="L7" s="296"/>
      <c r="M7" s="911"/>
      <c r="N7" s="293"/>
      <c r="O7" s="294"/>
      <c r="P7" s="295"/>
    </row>
    <row r="8" spans="1:16" x14ac:dyDescent="0.2">
      <c r="A8" s="148" t="s">
        <v>1311</v>
      </c>
      <c r="B8" s="55">
        <v>40</v>
      </c>
      <c r="C8" s="56">
        <v>39</v>
      </c>
      <c r="D8" s="57">
        <v>0</v>
      </c>
      <c r="E8" s="57">
        <v>0</v>
      </c>
      <c r="F8" s="57">
        <v>0</v>
      </c>
      <c r="G8" s="57">
        <v>0</v>
      </c>
      <c r="H8" s="57">
        <v>0</v>
      </c>
      <c r="I8" s="57">
        <v>0</v>
      </c>
      <c r="J8" s="57">
        <v>0</v>
      </c>
      <c r="K8" s="58">
        <v>0</v>
      </c>
      <c r="L8" s="59">
        <v>39</v>
      </c>
      <c r="M8" s="912">
        <v>2.9249999999999998</v>
      </c>
      <c r="N8" s="129">
        <v>4.3649061545176782E-3</v>
      </c>
      <c r="O8" s="130">
        <v>5.1437615404906359E-3</v>
      </c>
      <c r="P8" s="131">
        <v>0</v>
      </c>
    </row>
    <row r="9" spans="1:16" x14ac:dyDescent="0.2">
      <c r="A9" s="148" t="s">
        <v>1312</v>
      </c>
      <c r="B9" s="55">
        <v>78</v>
      </c>
      <c r="C9" s="56">
        <v>73</v>
      </c>
      <c r="D9" s="57">
        <v>0</v>
      </c>
      <c r="E9" s="57">
        <v>0</v>
      </c>
      <c r="F9" s="57">
        <v>0</v>
      </c>
      <c r="G9" s="57">
        <v>0</v>
      </c>
      <c r="H9" s="57">
        <v>0</v>
      </c>
      <c r="I9" s="57">
        <v>0</v>
      </c>
      <c r="J9" s="57">
        <v>0</v>
      </c>
      <c r="K9" s="58">
        <v>0</v>
      </c>
      <c r="L9" s="59">
        <v>73</v>
      </c>
      <c r="M9" s="912">
        <v>5.4749999999999996</v>
      </c>
      <c r="N9" s="129">
        <v>8.511567001309471E-3</v>
      </c>
      <c r="O9" s="130">
        <v>9.6280664732260619E-3</v>
      </c>
      <c r="P9" s="131">
        <v>0</v>
      </c>
    </row>
    <row r="10" spans="1:16" x14ac:dyDescent="0.2">
      <c r="A10" s="148" t="s">
        <v>1313</v>
      </c>
      <c r="B10" s="55">
        <v>39</v>
      </c>
      <c r="C10" s="56">
        <v>31</v>
      </c>
      <c r="D10" s="57">
        <v>6</v>
      </c>
      <c r="E10" s="57">
        <v>0</v>
      </c>
      <c r="F10" s="57">
        <v>0</v>
      </c>
      <c r="G10" s="57">
        <v>0</v>
      </c>
      <c r="H10" s="57">
        <v>0</v>
      </c>
      <c r="I10" s="57">
        <v>0</v>
      </c>
      <c r="J10" s="57">
        <v>0</v>
      </c>
      <c r="K10" s="58">
        <v>0</v>
      </c>
      <c r="L10" s="59">
        <v>37</v>
      </c>
      <c r="M10" s="912">
        <v>3.6749999999999998</v>
      </c>
      <c r="N10" s="129">
        <v>4.2557835006547355E-3</v>
      </c>
      <c r="O10" s="130">
        <v>4.0886309680823003E-3</v>
      </c>
      <c r="P10" s="131">
        <v>8.7591240875912416E-3</v>
      </c>
    </row>
    <row r="11" spans="1:16" x14ac:dyDescent="0.2">
      <c r="A11" s="148" t="s">
        <v>1314</v>
      </c>
      <c r="B11" s="55">
        <v>159</v>
      </c>
      <c r="C11" s="56">
        <v>104</v>
      </c>
      <c r="D11" s="57">
        <v>22</v>
      </c>
      <c r="E11" s="57">
        <v>5</v>
      </c>
      <c r="F11" s="57">
        <v>0</v>
      </c>
      <c r="G11" s="57">
        <v>6</v>
      </c>
      <c r="H11" s="57">
        <v>3</v>
      </c>
      <c r="I11" s="57">
        <v>0</v>
      </c>
      <c r="J11" s="57">
        <v>0</v>
      </c>
      <c r="K11" s="58">
        <v>0</v>
      </c>
      <c r="L11" s="59">
        <v>140</v>
      </c>
      <c r="M11" s="912">
        <v>64.25</v>
      </c>
      <c r="N11" s="129">
        <v>1.735050196420777E-2</v>
      </c>
      <c r="O11" s="130">
        <v>1.3716697441308361E-2</v>
      </c>
      <c r="P11" s="131">
        <v>3.2116788321167884E-2</v>
      </c>
    </row>
    <row r="12" spans="1:16" x14ac:dyDescent="0.2">
      <c r="A12" s="148" t="s">
        <v>1315</v>
      </c>
      <c r="B12" s="55">
        <v>11</v>
      </c>
      <c r="C12" s="56">
        <v>9</v>
      </c>
      <c r="D12" s="57">
        <v>0</v>
      </c>
      <c r="E12" s="57">
        <v>0</v>
      </c>
      <c r="F12" s="57">
        <v>0</v>
      </c>
      <c r="G12" s="57">
        <v>0</v>
      </c>
      <c r="H12" s="57">
        <v>0</v>
      </c>
      <c r="I12" s="57">
        <v>0</v>
      </c>
      <c r="J12" s="57">
        <v>0</v>
      </c>
      <c r="K12" s="58">
        <v>0</v>
      </c>
      <c r="L12" s="59">
        <v>9</v>
      </c>
      <c r="M12" s="912">
        <v>0.67499999999999993</v>
      </c>
      <c r="N12" s="129">
        <v>1.2003491924923613E-3</v>
      </c>
      <c r="O12" s="130">
        <v>1.1870218939593776E-3</v>
      </c>
      <c r="P12" s="131">
        <v>0</v>
      </c>
    </row>
    <row r="13" spans="1:16" x14ac:dyDescent="0.2">
      <c r="A13" s="148" t="s">
        <v>1316</v>
      </c>
      <c r="B13" s="55">
        <v>22</v>
      </c>
      <c r="C13" s="56">
        <v>22</v>
      </c>
      <c r="D13" s="57">
        <v>0</v>
      </c>
      <c r="E13" s="57">
        <v>0</v>
      </c>
      <c r="F13" s="57">
        <v>0</v>
      </c>
      <c r="G13" s="57">
        <v>0</v>
      </c>
      <c r="H13" s="57">
        <v>0</v>
      </c>
      <c r="I13" s="57">
        <v>0</v>
      </c>
      <c r="J13" s="57">
        <v>0</v>
      </c>
      <c r="K13" s="58">
        <v>0</v>
      </c>
      <c r="L13" s="59">
        <v>22</v>
      </c>
      <c r="M13" s="912">
        <v>1.65</v>
      </c>
      <c r="N13" s="129">
        <v>2.4006983849847226E-3</v>
      </c>
      <c r="O13" s="130">
        <v>2.9016090741229225E-3</v>
      </c>
      <c r="P13" s="131">
        <v>0</v>
      </c>
    </row>
    <row r="14" spans="1:16" x14ac:dyDescent="0.2">
      <c r="A14" s="148" t="s">
        <v>1317</v>
      </c>
      <c r="B14" s="55">
        <v>30</v>
      </c>
      <c r="C14" s="56">
        <v>27</v>
      </c>
      <c r="D14" s="57">
        <v>0</v>
      </c>
      <c r="E14" s="57">
        <v>0</v>
      </c>
      <c r="F14" s="57">
        <v>0</v>
      </c>
      <c r="G14" s="57">
        <v>0</v>
      </c>
      <c r="H14" s="57">
        <v>0</v>
      </c>
      <c r="I14" s="57">
        <v>0</v>
      </c>
      <c r="J14" s="57">
        <v>0</v>
      </c>
      <c r="K14" s="58">
        <v>0</v>
      </c>
      <c r="L14" s="59">
        <v>27</v>
      </c>
      <c r="M14" s="912">
        <v>2.0249999999999999</v>
      </c>
      <c r="N14" s="129">
        <v>3.2736796158882582E-3</v>
      </c>
      <c r="O14" s="130">
        <v>3.5610656818781325E-3</v>
      </c>
      <c r="P14" s="131">
        <v>0</v>
      </c>
    </row>
    <row r="15" spans="1:16" x14ac:dyDescent="0.2">
      <c r="A15" s="148" t="s">
        <v>1318</v>
      </c>
      <c r="B15" s="55">
        <v>76</v>
      </c>
      <c r="C15" s="56">
        <v>70</v>
      </c>
      <c r="D15" s="57">
        <v>0</v>
      </c>
      <c r="E15" s="57">
        <v>0</v>
      </c>
      <c r="F15" s="57">
        <v>0</v>
      </c>
      <c r="G15" s="57">
        <v>0</v>
      </c>
      <c r="H15" s="57">
        <v>0</v>
      </c>
      <c r="I15" s="57">
        <v>0</v>
      </c>
      <c r="J15" s="57">
        <v>0</v>
      </c>
      <c r="K15" s="58">
        <v>0</v>
      </c>
      <c r="L15" s="59">
        <v>70</v>
      </c>
      <c r="M15" s="912">
        <v>5.25</v>
      </c>
      <c r="N15" s="129">
        <v>8.2933216935835875E-3</v>
      </c>
      <c r="O15" s="130">
        <v>9.2323925085729362E-3</v>
      </c>
      <c r="P15" s="131">
        <v>0</v>
      </c>
    </row>
    <row r="16" spans="1:16" x14ac:dyDescent="0.2">
      <c r="A16" s="148" t="s">
        <v>1319</v>
      </c>
      <c r="B16" s="55">
        <v>4</v>
      </c>
      <c r="C16" s="56">
        <v>0</v>
      </c>
      <c r="D16" s="57">
        <v>0</v>
      </c>
      <c r="E16" s="57">
        <v>0</v>
      </c>
      <c r="F16" s="57">
        <v>0</v>
      </c>
      <c r="G16" s="57">
        <v>0</v>
      </c>
      <c r="H16" s="57">
        <v>0</v>
      </c>
      <c r="I16" s="57">
        <v>0</v>
      </c>
      <c r="J16" s="57">
        <v>0</v>
      </c>
      <c r="K16" s="58">
        <v>0</v>
      </c>
      <c r="L16" s="59">
        <v>0</v>
      </c>
      <c r="M16" s="912">
        <v>0</v>
      </c>
      <c r="N16" s="129">
        <v>4.3649061545176777E-4</v>
      </c>
      <c r="O16" s="130">
        <v>0</v>
      </c>
      <c r="P16" s="131">
        <v>0</v>
      </c>
    </row>
    <row r="17" spans="1:16" x14ac:dyDescent="0.2">
      <c r="A17" s="148" t="s">
        <v>1320</v>
      </c>
      <c r="B17" s="55">
        <v>29</v>
      </c>
      <c r="C17" s="56">
        <v>26</v>
      </c>
      <c r="D17" s="57">
        <v>0</v>
      </c>
      <c r="E17" s="57">
        <v>0</v>
      </c>
      <c r="F17" s="57">
        <v>0</v>
      </c>
      <c r="G17" s="57">
        <v>0</v>
      </c>
      <c r="H17" s="57">
        <v>0</v>
      </c>
      <c r="I17" s="57">
        <v>0</v>
      </c>
      <c r="J17" s="57">
        <v>0</v>
      </c>
      <c r="K17" s="58">
        <v>0</v>
      </c>
      <c r="L17" s="59">
        <v>26</v>
      </c>
      <c r="M17" s="912">
        <v>1.95</v>
      </c>
      <c r="N17" s="129">
        <v>3.1645569620253164E-3</v>
      </c>
      <c r="O17" s="130">
        <v>3.4291743603270903E-3</v>
      </c>
      <c r="P17" s="131">
        <v>0</v>
      </c>
    </row>
    <row r="18" spans="1:16" x14ac:dyDescent="0.2">
      <c r="A18" s="148" t="s">
        <v>1321</v>
      </c>
      <c r="B18" s="55">
        <v>4</v>
      </c>
      <c r="C18" s="56">
        <v>0</v>
      </c>
      <c r="D18" s="57">
        <v>0</v>
      </c>
      <c r="E18" s="57">
        <v>0</v>
      </c>
      <c r="F18" s="57">
        <v>0</v>
      </c>
      <c r="G18" s="57">
        <v>0</v>
      </c>
      <c r="H18" s="57">
        <v>0</v>
      </c>
      <c r="I18" s="57">
        <v>0</v>
      </c>
      <c r="J18" s="57">
        <v>0</v>
      </c>
      <c r="K18" s="58">
        <v>0</v>
      </c>
      <c r="L18" s="59">
        <v>0</v>
      </c>
      <c r="M18" s="912">
        <v>0</v>
      </c>
      <c r="N18" s="129">
        <v>4.3649061545176777E-4</v>
      </c>
      <c r="O18" s="130">
        <v>0</v>
      </c>
      <c r="P18" s="131">
        <v>0</v>
      </c>
    </row>
    <row r="19" spans="1:16" x14ac:dyDescent="0.2">
      <c r="A19" s="148" t="s">
        <v>1322</v>
      </c>
      <c r="B19" s="55">
        <v>75</v>
      </c>
      <c r="C19" s="56">
        <v>61</v>
      </c>
      <c r="D19" s="57">
        <v>4</v>
      </c>
      <c r="E19" s="57">
        <v>0</v>
      </c>
      <c r="F19" s="57">
        <v>0</v>
      </c>
      <c r="G19" s="57">
        <v>0</v>
      </c>
      <c r="H19" s="57">
        <v>0</v>
      </c>
      <c r="I19" s="57">
        <v>0</v>
      </c>
      <c r="J19" s="57">
        <v>0</v>
      </c>
      <c r="K19" s="58">
        <v>0</v>
      </c>
      <c r="L19" s="59">
        <v>65</v>
      </c>
      <c r="M19" s="912">
        <v>5.4749999999999996</v>
      </c>
      <c r="N19" s="129">
        <v>8.1841990397206466E-3</v>
      </c>
      <c r="O19" s="130">
        <v>8.0453706146135576E-3</v>
      </c>
      <c r="P19" s="131">
        <v>5.8394160583941602E-3</v>
      </c>
    </row>
    <row r="20" spans="1:16" x14ac:dyDescent="0.2">
      <c r="A20" s="148" t="s">
        <v>1323</v>
      </c>
      <c r="B20" s="55">
        <v>166</v>
      </c>
      <c r="C20" s="56">
        <v>155</v>
      </c>
      <c r="D20" s="57">
        <v>0</v>
      </c>
      <c r="E20" s="57">
        <v>0</v>
      </c>
      <c r="F20" s="57">
        <v>3</v>
      </c>
      <c r="G20" s="57">
        <v>0</v>
      </c>
      <c r="H20" s="57">
        <v>0</v>
      </c>
      <c r="I20" s="57">
        <v>0</v>
      </c>
      <c r="J20" s="57">
        <v>0</v>
      </c>
      <c r="K20" s="58">
        <v>0</v>
      </c>
      <c r="L20" s="59">
        <v>158</v>
      </c>
      <c r="M20" s="912">
        <v>14.624999999999998</v>
      </c>
      <c r="N20" s="129">
        <v>1.8114360541248362E-2</v>
      </c>
      <c r="O20" s="130">
        <v>2.0443154840411502E-2</v>
      </c>
      <c r="P20" s="131">
        <v>0</v>
      </c>
    </row>
    <row r="21" spans="1:16" x14ac:dyDescent="0.2">
      <c r="A21" s="148" t="s">
        <v>1324</v>
      </c>
      <c r="B21" s="55">
        <v>40</v>
      </c>
      <c r="C21" s="56">
        <v>32</v>
      </c>
      <c r="D21" s="57">
        <v>5</v>
      </c>
      <c r="E21" s="57">
        <v>0</v>
      </c>
      <c r="F21" s="57">
        <v>0</v>
      </c>
      <c r="G21" s="57">
        <v>0</v>
      </c>
      <c r="H21" s="57">
        <v>0</v>
      </c>
      <c r="I21" s="57">
        <v>0</v>
      </c>
      <c r="J21" s="57">
        <v>0</v>
      </c>
      <c r="K21" s="58">
        <v>0</v>
      </c>
      <c r="L21" s="59">
        <v>37</v>
      </c>
      <c r="M21" s="912">
        <v>3.5249999999999999</v>
      </c>
      <c r="N21" s="129">
        <v>4.3649061545176782E-3</v>
      </c>
      <c r="O21" s="130">
        <v>4.2205222896333425E-3</v>
      </c>
      <c r="P21" s="131">
        <v>7.2992700729927005E-3</v>
      </c>
    </row>
    <row r="22" spans="1:16" x14ac:dyDescent="0.2">
      <c r="A22" s="148" t="s">
        <v>1325</v>
      </c>
      <c r="B22" s="55">
        <v>17</v>
      </c>
      <c r="C22" s="56">
        <v>12</v>
      </c>
      <c r="D22" s="57">
        <v>0</v>
      </c>
      <c r="E22" s="57">
        <v>0</v>
      </c>
      <c r="F22" s="57">
        <v>0</v>
      </c>
      <c r="G22" s="57">
        <v>0</v>
      </c>
      <c r="H22" s="57">
        <v>0</v>
      </c>
      <c r="I22" s="57">
        <v>0</v>
      </c>
      <c r="J22" s="57">
        <v>0</v>
      </c>
      <c r="K22" s="58">
        <v>0</v>
      </c>
      <c r="L22" s="59">
        <v>12</v>
      </c>
      <c r="M22" s="912">
        <v>0.89999999999999991</v>
      </c>
      <c r="N22" s="129">
        <v>1.8550851156700131E-3</v>
      </c>
      <c r="O22" s="130">
        <v>1.5826958586125032E-3</v>
      </c>
      <c r="P22" s="131">
        <v>0</v>
      </c>
    </row>
    <row r="23" spans="1:16" x14ac:dyDescent="0.2">
      <c r="A23" s="148" t="s">
        <v>1326</v>
      </c>
      <c r="B23" s="55">
        <v>7</v>
      </c>
      <c r="C23" s="56">
        <v>5</v>
      </c>
      <c r="D23" s="57">
        <v>0</v>
      </c>
      <c r="E23" s="57">
        <v>0</v>
      </c>
      <c r="F23" s="57">
        <v>0</v>
      </c>
      <c r="G23" s="57">
        <v>0</v>
      </c>
      <c r="H23" s="57">
        <v>0</v>
      </c>
      <c r="I23" s="57">
        <v>0</v>
      </c>
      <c r="J23" s="57">
        <v>0</v>
      </c>
      <c r="K23" s="58">
        <v>0</v>
      </c>
      <c r="L23" s="59">
        <v>5</v>
      </c>
      <c r="M23" s="912">
        <v>0.375</v>
      </c>
      <c r="N23" s="129">
        <v>7.6385857704059366E-4</v>
      </c>
      <c r="O23" s="130">
        <v>6.5945660775520976E-4</v>
      </c>
      <c r="P23" s="131">
        <v>0</v>
      </c>
    </row>
    <row r="24" spans="1:16" x14ac:dyDescent="0.2">
      <c r="A24" s="148" t="s">
        <v>1327</v>
      </c>
      <c r="B24" s="55">
        <v>3</v>
      </c>
      <c r="C24" s="56">
        <v>0</v>
      </c>
      <c r="D24" s="57">
        <v>0</v>
      </c>
      <c r="E24" s="57">
        <v>0</v>
      </c>
      <c r="F24" s="57">
        <v>0</v>
      </c>
      <c r="G24" s="57">
        <v>0</v>
      </c>
      <c r="H24" s="57">
        <v>0</v>
      </c>
      <c r="I24" s="57">
        <v>0</v>
      </c>
      <c r="J24" s="57">
        <v>0</v>
      </c>
      <c r="K24" s="58">
        <v>0</v>
      </c>
      <c r="L24" s="59">
        <v>0</v>
      </c>
      <c r="M24" s="912">
        <v>0</v>
      </c>
      <c r="N24" s="129">
        <v>3.2736796158882583E-4</v>
      </c>
      <c r="O24" s="130">
        <v>0</v>
      </c>
      <c r="P24" s="131">
        <v>0</v>
      </c>
    </row>
    <row r="25" spans="1:16" x14ac:dyDescent="0.2">
      <c r="A25" s="148" t="s">
        <v>1328</v>
      </c>
      <c r="B25" s="55">
        <v>128</v>
      </c>
      <c r="C25" s="56">
        <v>120</v>
      </c>
      <c r="D25" s="57">
        <v>3</v>
      </c>
      <c r="E25" s="57">
        <v>0</v>
      </c>
      <c r="F25" s="57">
        <v>0</v>
      </c>
      <c r="G25" s="57">
        <v>0</v>
      </c>
      <c r="H25" s="57">
        <v>0</v>
      </c>
      <c r="I25" s="57">
        <v>0</v>
      </c>
      <c r="J25" s="57">
        <v>0</v>
      </c>
      <c r="K25" s="58">
        <v>0</v>
      </c>
      <c r="L25" s="59">
        <v>123</v>
      </c>
      <c r="M25" s="912">
        <v>9.6749999999999989</v>
      </c>
      <c r="N25" s="129">
        <v>1.3967699694456569E-2</v>
      </c>
      <c r="O25" s="130">
        <v>1.5826958586125033E-2</v>
      </c>
      <c r="P25" s="131">
        <v>4.3795620437956208E-3</v>
      </c>
    </row>
    <row r="26" spans="1:16" x14ac:dyDescent="0.2">
      <c r="A26" s="148" t="s">
        <v>1329</v>
      </c>
      <c r="B26" s="55">
        <v>4</v>
      </c>
      <c r="C26" s="56">
        <v>4</v>
      </c>
      <c r="D26" s="57">
        <v>0</v>
      </c>
      <c r="E26" s="57">
        <v>0</v>
      </c>
      <c r="F26" s="57">
        <v>0</v>
      </c>
      <c r="G26" s="57">
        <v>0</v>
      </c>
      <c r="H26" s="57">
        <v>0</v>
      </c>
      <c r="I26" s="57">
        <v>0</v>
      </c>
      <c r="J26" s="57">
        <v>0</v>
      </c>
      <c r="K26" s="58">
        <v>0</v>
      </c>
      <c r="L26" s="59">
        <v>4</v>
      </c>
      <c r="M26" s="912">
        <v>0.3</v>
      </c>
      <c r="N26" s="129">
        <v>4.3649061545176777E-4</v>
      </c>
      <c r="O26" s="130">
        <v>5.2756528620416781E-4</v>
      </c>
      <c r="P26" s="131">
        <v>0</v>
      </c>
    </row>
    <row r="27" spans="1:16" x14ac:dyDescent="0.2">
      <c r="A27" s="148" t="s">
        <v>1330</v>
      </c>
      <c r="B27" s="55">
        <v>1463</v>
      </c>
      <c r="C27" s="56">
        <v>1346</v>
      </c>
      <c r="D27" s="57">
        <v>55</v>
      </c>
      <c r="E27" s="57">
        <v>18</v>
      </c>
      <c r="F27" s="57">
        <v>21</v>
      </c>
      <c r="G27" s="57">
        <v>6</v>
      </c>
      <c r="H27" s="57">
        <v>3</v>
      </c>
      <c r="I27" s="57">
        <v>0</v>
      </c>
      <c r="J27" s="57">
        <v>0</v>
      </c>
      <c r="K27" s="58">
        <v>0</v>
      </c>
      <c r="L27" s="59">
        <v>1449</v>
      </c>
      <c r="M27" s="912">
        <v>191.02500000000001</v>
      </c>
      <c r="N27" s="129">
        <v>0.15964644260148406</v>
      </c>
      <c r="O27" s="130">
        <v>0.17752571880770246</v>
      </c>
      <c r="P27" s="131">
        <v>8.0291970802919707E-2</v>
      </c>
    </row>
    <row r="28" spans="1:16" x14ac:dyDescent="0.2">
      <c r="A28" s="148" t="s">
        <v>1331</v>
      </c>
      <c r="B28" s="55">
        <v>448</v>
      </c>
      <c r="C28" s="56">
        <v>332</v>
      </c>
      <c r="D28" s="57">
        <v>23</v>
      </c>
      <c r="E28" s="57">
        <v>25</v>
      </c>
      <c r="F28" s="57">
        <v>46</v>
      </c>
      <c r="G28" s="57">
        <v>12</v>
      </c>
      <c r="H28" s="57">
        <v>0</v>
      </c>
      <c r="I28" s="57">
        <v>0</v>
      </c>
      <c r="J28" s="57">
        <v>0</v>
      </c>
      <c r="K28" s="58">
        <v>0</v>
      </c>
      <c r="L28" s="59">
        <v>438</v>
      </c>
      <c r="M28" s="912">
        <v>125.07499999999999</v>
      </c>
      <c r="N28" s="129">
        <v>4.8886948930597994E-2</v>
      </c>
      <c r="O28" s="130">
        <v>4.3787918754945927E-2</v>
      </c>
      <c r="P28" s="131">
        <v>3.3576642335766425E-2</v>
      </c>
    </row>
    <row r="29" spans="1:16" x14ac:dyDescent="0.2">
      <c r="A29" s="148" t="s">
        <v>1332</v>
      </c>
      <c r="B29" s="55">
        <v>670</v>
      </c>
      <c r="C29" s="56">
        <v>392</v>
      </c>
      <c r="D29" s="57">
        <v>91</v>
      </c>
      <c r="E29" s="57">
        <v>60</v>
      </c>
      <c r="F29" s="57">
        <v>70</v>
      </c>
      <c r="G29" s="57">
        <v>33</v>
      </c>
      <c r="H29" s="57">
        <v>7</v>
      </c>
      <c r="I29" s="57">
        <v>3</v>
      </c>
      <c r="J29" s="57">
        <v>0</v>
      </c>
      <c r="K29" s="58">
        <v>0</v>
      </c>
      <c r="L29" s="59">
        <v>656</v>
      </c>
      <c r="M29" s="912">
        <v>418.625</v>
      </c>
      <c r="N29" s="129">
        <v>7.3112178088171109E-2</v>
      </c>
      <c r="O29" s="130">
        <v>5.170139804800844E-2</v>
      </c>
      <c r="P29" s="131">
        <v>0.13284671532846715</v>
      </c>
    </row>
    <row r="30" spans="1:16" x14ac:dyDescent="0.2">
      <c r="A30" s="148" t="s">
        <v>1333</v>
      </c>
      <c r="B30" s="55">
        <v>2107</v>
      </c>
      <c r="C30" s="56">
        <v>1538</v>
      </c>
      <c r="D30" s="57">
        <v>316</v>
      </c>
      <c r="E30" s="57">
        <v>152</v>
      </c>
      <c r="F30" s="57">
        <v>81</v>
      </c>
      <c r="G30" s="57">
        <v>9</v>
      </c>
      <c r="H30" s="57">
        <v>0</v>
      </c>
      <c r="I30" s="57">
        <v>0</v>
      </c>
      <c r="J30" s="57">
        <v>0</v>
      </c>
      <c r="K30" s="58">
        <v>0</v>
      </c>
      <c r="L30" s="59">
        <v>2096</v>
      </c>
      <c r="M30" s="912">
        <v>357.50000000000006</v>
      </c>
      <c r="N30" s="129">
        <v>0.22992143168921869</v>
      </c>
      <c r="O30" s="130">
        <v>0.2028488525455025</v>
      </c>
      <c r="P30" s="131">
        <v>0.46131386861313867</v>
      </c>
    </row>
    <row r="31" spans="1:16" x14ac:dyDescent="0.2">
      <c r="A31" s="148" t="s">
        <v>1334</v>
      </c>
      <c r="B31" s="55">
        <v>1293</v>
      </c>
      <c r="C31" s="56">
        <v>1121</v>
      </c>
      <c r="D31" s="57">
        <v>96</v>
      </c>
      <c r="E31" s="57">
        <v>39</v>
      </c>
      <c r="F31" s="57">
        <v>24</v>
      </c>
      <c r="G31" s="57">
        <v>3</v>
      </c>
      <c r="H31" s="57">
        <v>0</v>
      </c>
      <c r="I31" s="57">
        <v>0</v>
      </c>
      <c r="J31" s="57">
        <v>0</v>
      </c>
      <c r="K31" s="58">
        <v>0</v>
      </c>
      <c r="L31" s="59">
        <v>1283</v>
      </c>
      <c r="M31" s="912">
        <v>155.02500000000001</v>
      </c>
      <c r="N31" s="129">
        <v>0.14109559144478392</v>
      </c>
      <c r="O31" s="130">
        <v>0.14785017145871801</v>
      </c>
      <c r="P31" s="131">
        <v>0.14014598540145987</v>
      </c>
    </row>
    <row r="32" spans="1:16" x14ac:dyDescent="0.2">
      <c r="A32" s="148" t="s">
        <v>1335</v>
      </c>
      <c r="B32" s="55">
        <v>277</v>
      </c>
      <c r="C32" s="56">
        <v>234</v>
      </c>
      <c r="D32" s="57">
        <v>13</v>
      </c>
      <c r="E32" s="57">
        <v>5</v>
      </c>
      <c r="F32" s="57">
        <v>6</v>
      </c>
      <c r="G32" s="57">
        <v>0</v>
      </c>
      <c r="H32" s="57">
        <v>0</v>
      </c>
      <c r="I32" s="57">
        <v>0</v>
      </c>
      <c r="J32" s="57">
        <v>0</v>
      </c>
      <c r="K32" s="58">
        <v>0</v>
      </c>
      <c r="L32" s="59">
        <v>258</v>
      </c>
      <c r="M32" s="912">
        <v>28.474999999999998</v>
      </c>
      <c r="N32" s="129">
        <v>3.0226975120034919E-2</v>
      </c>
      <c r="O32" s="130">
        <v>3.0862569242943814E-2</v>
      </c>
      <c r="P32" s="131">
        <v>1.8978102189781021E-2</v>
      </c>
    </row>
    <row r="33" spans="1:16" x14ac:dyDescent="0.2">
      <c r="A33" s="148" t="s">
        <v>1336</v>
      </c>
      <c r="B33" s="55">
        <v>19</v>
      </c>
      <c r="C33" s="56">
        <v>15</v>
      </c>
      <c r="D33" s="57">
        <v>0</v>
      </c>
      <c r="E33" s="57">
        <v>0</v>
      </c>
      <c r="F33" s="57">
        <v>0</v>
      </c>
      <c r="G33" s="57">
        <v>0</v>
      </c>
      <c r="H33" s="57">
        <v>0</v>
      </c>
      <c r="I33" s="57">
        <v>0</v>
      </c>
      <c r="J33" s="57">
        <v>0</v>
      </c>
      <c r="K33" s="58">
        <v>0</v>
      </c>
      <c r="L33" s="59">
        <v>15</v>
      </c>
      <c r="M33" s="912">
        <v>1.125</v>
      </c>
      <c r="N33" s="129">
        <v>2.0733304233958969E-3</v>
      </c>
      <c r="O33" s="130">
        <v>1.9783698232656291E-3</v>
      </c>
      <c r="P33" s="131">
        <v>0</v>
      </c>
    </row>
    <row r="34" spans="1:16" x14ac:dyDescent="0.2">
      <c r="A34" s="148" t="s">
        <v>1337</v>
      </c>
      <c r="B34" s="55">
        <v>87</v>
      </c>
      <c r="C34" s="56">
        <v>54</v>
      </c>
      <c r="D34" s="57">
        <v>12</v>
      </c>
      <c r="E34" s="57">
        <v>0</v>
      </c>
      <c r="F34" s="57">
        <v>0</v>
      </c>
      <c r="G34" s="57">
        <v>0</v>
      </c>
      <c r="H34" s="57">
        <v>0</v>
      </c>
      <c r="I34" s="57">
        <v>0</v>
      </c>
      <c r="J34" s="57">
        <v>0</v>
      </c>
      <c r="K34" s="58">
        <v>0</v>
      </c>
      <c r="L34" s="59">
        <v>66</v>
      </c>
      <c r="M34" s="912">
        <v>6.7499999999999991</v>
      </c>
      <c r="N34" s="129">
        <v>9.4936708860759497E-3</v>
      </c>
      <c r="O34" s="130">
        <v>7.122131363756265E-3</v>
      </c>
      <c r="P34" s="131">
        <v>1.7518248175182483E-2</v>
      </c>
    </row>
    <row r="35" spans="1:16" x14ac:dyDescent="0.2">
      <c r="A35" s="148" t="s">
        <v>1338</v>
      </c>
      <c r="B35" s="55">
        <v>37</v>
      </c>
      <c r="C35" s="56">
        <v>31</v>
      </c>
      <c r="D35" s="57">
        <v>0</v>
      </c>
      <c r="E35" s="57">
        <v>0</v>
      </c>
      <c r="F35" s="57">
        <v>0</v>
      </c>
      <c r="G35" s="57">
        <v>0</v>
      </c>
      <c r="H35" s="57">
        <v>0</v>
      </c>
      <c r="I35" s="57">
        <v>0</v>
      </c>
      <c r="J35" s="57">
        <v>0</v>
      </c>
      <c r="K35" s="58">
        <v>0</v>
      </c>
      <c r="L35" s="59">
        <v>31</v>
      </c>
      <c r="M35" s="912">
        <v>2.3249999999999997</v>
      </c>
      <c r="N35" s="129">
        <v>4.037538192928852E-3</v>
      </c>
      <c r="O35" s="130">
        <v>4.0886309680823003E-3</v>
      </c>
      <c r="P35" s="131">
        <v>0</v>
      </c>
    </row>
    <row r="36" spans="1:16" x14ac:dyDescent="0.2">
      <c r="A36" s="148" t="s">
        <v>1339</v>
      </c>
      <c r="B36" s="55">
        <v>8</v>
      </c>
      <c r="C36" s="56">
        <v>7</v>
      </c>
      <c r="D36" s="57">
        <v>0</v>
      </c>
      <c r="E36" s="57">
        <v>0</v>
      </c>
      <c r="F36" s="57">
        <v>0</v>
      </c>
      <c r="G36" s="57">
        <v>0</v>
      </c>
      <c r="H36" s="57">
        <v>0</v>
      </c>
      <c r="I36" s="57">
        <v>0</v>
      </c>
      <c r="J36" s="57">
        <v>0</v>
      </c>
      <c r="K36" s="58">
        <v>0</v>
      </c>
      <c r="L36" s="59">
        <v>7</v>
      </c>
      <c r="M36" s="912">
        <v>0.52500000000000002</v>
      </c>
      <c r="N36" s="129">
        <v>8.7298123090353555E-4</v>
      </c>
      <c r="O36" s="130">
        <v>9.2323925085729356E-4</v>
      </c>
      <c r="P36" s="131">
        <v>0</v>
      </c>
    </row>
    <row r="37" spans="1:16" x14ac:dyDescent="0.2">
      <c r="A37" s="148" t="s">
        <v>1340</v>
      </c>
      <c r="B37" s="55">
        <v>28</v>
      </c>
      <c r="C37" s="56">
        <v>28</v>
      </c>
      <c r="D37" s="57">
        <v>0</v>
      </c>
      <c r="E37" s="57">
        <v>0</v>
      </c>
      <c r="F37" s="57">
        <v>0</v>
      </c>
      <c r="G37" s="57">
        <v>0</v>
      </c>
      <c r="H37" s="57">
        <v>0</v>
      </c>
      <c r="I37" s="57">
        <v>0</v>
      </c>
      <c r="J37" s="57">
        <v>0</v>
      </c>
      <c r="K37" s="58">
        <v>0</v>
      </c>
      <c r="L37" s="59">
        <v>28</v>
      </c>
      <c r="M37" s="912">
        <v>2.1</v>
      </c>
      <c r="N37" s="129">
        <v>3.0554343081623746E-3</v>
      </c>
      <c r="O37" s="130">
        <v>3.6929570034291742E-3</v>
      </c>
      <c r="P37" s="131">
        <v>0</v>
      </c>
    </row>
    <row r="38" spans="1:16" x14ac:dyDescent="0.2">
      <c r="A38" s="148" t="s">
        <v>1341</v>
      </c>
      <c r="B38" s="55">
        <v>78</v>
      </c>
      <c r="C38" s="56">
        <v>71</v>
      </c>
      <c r="D38" s="57">
        <v>3</v>
      </c>
      <c r="E38" s="57">
        <v>0</v>
      </c>
      <c r="F38" s="57">
        <v>0</v>
      </c>
      <c r="G38" s="57">
        <v>0</v>
      </c>
      <c r="H38" s="57">
        <v>0</v>
      </c>
      <c r="I38" s="57">
        <v>0</v>
      </c>
      <c r="J38" s="57">
        <v>0</v>
      </c>
      <c r="K38" s="58">
        <v>0</v>
      </c>
      <c r="L38" s="59">
        <v>74</v>
      </c>
      <c r="M38" s="912">
        <v>6</v>
      </c>
      <c r="N38" s="129">
        <v>8.511567001309471E-3</v>
      </c>
      <c r="O38" s="130">
        <v>9.3642838301239775E-3</v>
      </c>
      <c r="P38" s="131">
        <v>4.3795620437956208E-3</v>
      </c>
    </row>
    <row r="39" spans="1:16" x14ac:dyDescent="0.2">
      <c r="A39" s="148" t="s">
        <v>208</v>
      </c>
      <c r="B39" s="55">
        <v>89</v>
      </c>
      <c r="C39" s="56">
        <v>78</v>
      </c>
      <c r="D39" s="57">
        <v>3</v>
      </c>
      <c r="E39" s="57">
        <v>3</v>
      </c>
      <c r="F39" s="57">
        <v>0</v>
      </c>
      <c r="G39" s="57">
        <v>0</v>
      </c>
      <c r="H39" s="57">
        <v>0</v>
      </c>
      <c r="I39" s="57">
        <v>0</v>
      </c>
      <c r="J39" s="57">
        <v>0</v>
      </c>
      <c r="K39" s="58">
        <v>0</v>
      </c>
      <c r="L39" s="59">
        <v>84</v>
      </c>
      <c r="M39" s="912">
        <v>7.7249999999999996</v>
      </c>
      <c r="N39" s="129">
        <v>9.7119161938018332E-3</v>
      </c>
      <c r="O39" s="130">
        <v>1.0287523080981272E-2</v>
      </c>
      <c r="P39" s="131">
        <v>4.3795620437956208E-3</v>
      </c>
    </row>
    <row r="40" spans="1:16" x14ac:dyDescent="0.2">
      <c r="A40" s="148" t="s">
        <v>211</v>
      </c>
      <c r="B40" s="55">
        <v>38</v>
      </c>
      <c r="C40" s="56">
        <v>31</v>
      </c>
      <c r="D40" s="57">
        <v>0</v>
      </c>
      <c r="E40" s="57">
        <v>0</v>
      </c>
      <c r="F40" s="57">
        <v>0</v>
      </c>
      <c r="G40" s="57">
        <v>0</v>
      </c>
      <c r="H40" s="57">
        <v>0</v>
      </c>
      <c r="I40" s="57">
        <v>0</v>
      </c>
      <c r="J40" s="57">
        <v>0</v>
      </c>
      <c r="K40" s="58">
        <v>0</v>
      </c>
      <c r="L40" s="59">
        <v>31</v>
      </c>
      <c r="M40" s="912">
        <v>2.3250000000000002</v>
      </c>
      <c r="N40" s="129">
        <v>4.1466608467917937E-3</v>
      </c>
      <c r="O40" s="130">
        <v>4.0886309680823003E-3</v>
      </c>
      <c r="P40" s="131">
        <v>0</v>
      </c>
    </row>
    <row r="41" spans="1:16" x14ac:dyDescent="0.2">
      <c r="A41" s="148" t="s">
        <v>214</v>
      </c>
      <c r="B41" s="55">
        <v>33</v>
      </c>
      <c r="C41" s="56">
        <v>32</v>
      </c>
      <c r="D41" s="57">
        <v>0</v>
      </c>
      <c r="E41" s="57">
        <v>0</v>
      </c>
      <c r="F41" s="57">
        <v>0</v>
      </c>
      <c r="G41" s="57">
        <v>0</v>
      </c>
      <c r="H41" s="57">
        <v>0</v>
      </c>
      <c r="I41" s="57">
        <v>0</v>
      </c>
      <c r="J41" s="57">
        <v>0</v>
      </c>
      <c r="K41" s="58">
        <v>0</v>
      </c>
      <c r="L41" s="59">
        <v>32</v>
      </c>
      <c r="M41" s="912">
        <v>2.4</v>
      </c>
      <c r="N41" s="129">
        <v>3.6010475774770844E-3</v>
      </c>
      <c r="O41" s="130">
        <v>4.2205222896333425E-3</v>
      </c>
      <c r="P41" s="131">
        <v>0</v>
      </c>
    </row>
    <row r="42" spans="1:16" x14ac:dyDescent="0.2">
      <c r="A42" s="148" t="s">
        <v>217</v>
      </c>
      <c r="B42" s="55">
        <v>1022</v>
      </c>
      <c r="C42" s="56">
        <v>975</v>
      </c>
      <c r="D42" s="57">
        <v>28</v>
      </c>
      <c r="E42" s="57">
        <v>8</v>
      </c>
      <c r="F42" s="57">
        <v>4</v>
      </c>
      <c r="G42" s="57">
        <v>0</v>
      </c>
      <c r="H42" s="57">
        <v>0</v>
      </c>
      <c r="I42" s="57">
        <v>0</v>
      </c>
      <c r="J42" s="57">
        <v>0</v>
      </c>
      <c r="K42" s="58">
        <v>0</v>
      </c>
      <c r="L42" s="59">
        <v>1015</v>
      </c>
      <c r="M42" s="912">
        <v>86.625</v>
      </c>
      <c r="N42" s="129">
        <v>0.11152335224792667</v>
      </c>
      <c r="O42" s="130">
        <v>0.12859403851226589</v>
      </c>
      <c r="P42" s="131">
        <v>4.0875912408759124E-2</v>
      </c>
    </row>
    <row r="43" spans="1:16" x14ac:dyDescent="0.2">
      <c r="A43" s="148" t="s">
        <v>1342</v>
      </c>
      <c r="B43" s="55">
        <v>7</v>
      </c>
      <c r="C43" s="56">
        <v>6</v>
      </c>
      <c r="D43" s="57">
        <v>0</v>
      </c>
      <c r="E43" s="57">
        <v>0</v>
      </c>
      <c r="F43" s="57">
        <v>0</v>
      </c>
      <c r="G43" s="57">
        <v>0</v>
      </c>
      <c r="H43" s="57">
        <v>0</v>
      </c>
      <c r="I43" s="57">
        <v>0</v>
      </c>
      <c r="J43" s="57">
        <v>0</v>
      </c>
      <c r="K43" s="58">
        <v>0</v>
      </c>
      <c r="L43" s="59">
        <v>6</v>
      </c>
      <c r="M43" s="912">
        <v>0.44999999999999996</v>
      </c>
      <c r="N43" s="129">
        <v>7.6385857704059366E-4</v>
      </c>
      <c r="O43" s="130">
        <v>7.9134792930625161E-4</v>
      </c>
      <c r="P43" s="131">
        <v>0</v>
      </c>
    </row>
    <row r="44" spans="1:16" x14ac:dyDescent="0.2">
      <c r="A44" s="913" t="s">
        <v>1343</v>
      </c>
      <c r="B44" s="55">
        <v>63</v>
      </c>
      <c r="C44" s="56">
        <v>60</v>
      </c>
      <c r="D44" s="57">
        <v>0</v>
      </c>
      <c r="E44" s="57">
        <v>0</v>
      </c>
      <c r="F44" s="57">
        <v>0</v>
      </c>
      <c r="G44" s="57">
        <v>0</v>
      </c>
      <c r="H44" s="57">
        <v>0</v>
      </c>
      <c r="I44" s="57">
        <v>0</v>
      </c>
      <c r="J44" s="57">
        <v>0</v>
      </c>
      <c r="K44" s="58">
        <v>0</v>
      </c>
      <c r="L44" s="59">
        <v>60</v>
      </c>
      <c r="M44" s="912">
        <v>4.4999999999999991</v>
      </c>
      <c r="N44" s="129">
        <v>6.8747271933653426E-3</v>
      </c>
      <c r="O44" s="130">
        <v>7.9134792930625163E-3</v>
      </c>
      <c r="P44" s="131">
        <v>0</v>
      </c>
    </row>
    <row r="45" spans="1:16" x14ac:dyDescent="0.2">
      <c r="A45" s="148" t="s">
        <v>1344</v>
      </c>
      <c r="B45" s="55">
        <v>31</v>
      </c>
      <c r="C45" s="56">
        <v>27</v>
      </c>
      <c r="D45" s="57">
        <v>0</v>
      </c>
      <c r="E45" s="57">
        <v>0</v>
      </c>
      <c r="F45" s="57">
        <v>0</v>
      </c>
      <c r="G45" s="57">
        <v>0</v>
      </c>
      <c r="H45" s="57">
        <v>0</v>
      </c>
      <c r="I45" s="57">
        <v>0</v>
      </c>
      <c r="J45" s="57">
        <v>0</v>
      </c>
      <c r="K45" s="58">
        <v>0</v>
      </c>
      <c r="L45" s="59">
        <v>27</v>
      </c>
      <c r="M45" s="912">
        <v>2.0249999999999999</v>
      </c>
      <c r="N45" s="129">
        <v>3.3828022697512004E-3</v>
      </c>
      <c r="O45" s="130">
        <v>3.5610656818781325E-3</v>
      </c>
      <c r="P45" s="131">
        <v>0</v>
      </c>
    </row>
    <row r="46" spans="1:16" x14ac:dyDescent="0.2">
      <c r="A46" s="148" t="s">
        <v>1345</v>
      </c>
      <c r="B46" s="55">
        <v>7</v>
      </c>
      <c r="C46" s="56">
        <v>4</v>
      </c>
      <c r="D46" s="57">
        <v>0</v>
      </c>
      <c r="E46" s="57">
        <v>0</v>
      </c>
      <c r="F46" s="57">
        <v>0</v>
      </c>
      <c r="G46" s="57">
        <v>0</v>
      </c>
      <c r="H46" s="57">
        <v>0</v>
      </c>
      <c r="I46" s="57">
        <v>0</v>
      </c>
      <c r="J46" s="57">
        <v>0</v>
      </c>
      <c r="K46" s="58">
        <v>0</v>
      </c>
      <c r="L46" s="59">
        <v>4</v>
      </c>
      <c r="M46" s="912">
        <v>0.3</v>
      </c>
      <c r="N46" s="129">
        <v>7.6385857704059366E-4</v>
      </c>
      <c r="O46" s="130">
        <v>5.2756528620416781E-4</v>
      </c>
      <c r="P46" s="131">
        <v>0</v>
      </c>
    </row>
    <row r="47" spans="1:16" x14ac:dyDescent="0.2">
      <c r="A47" s="148" t="s">
        <v>209</v>
      </c>
      <c r="B47" s="55">
        <v>12</v>
      </c>
      <c r="C47" s="56">
        <v>12</v>
      </c>
      <c r="D47" s="57">
        <v>0</v>
      </c>
      <c r="E47" s="57">
        <v>0</v>
      </c>
      <c r="F47" s="57">
        <v>0</v>
      </c>
      <c r="G47" s="57">
        <v>0</v>
      </c>
      <c r="H47" s="57">
        <v>0</v>
      </c>
      <c r="I47" s="57">
        <v>0</v>
      </c>
      <c r="J47" s="57">
        <v>0</v>
      </c>
      <c r="K47" s="58">
        <v>0</v>
      </c>
      <c r="L47" s="59">
        <v>12</v>
      </c>
      <c r="M47" s="912">
        <v>0.89999999999999991</v>
      </c>
      <c r="N47" s="129">
        <v>1.3094718463553033E-3</v>
      </c>
      <c r="O47" s="130">
        <v>1.5826958586125032E-3</v>
      </c>
      <c r="P47" s="131">
        <v>0</v>
      </c>
    </row>
    <row r="48" spans="1:16" x14ac:dyDescent="0.2">
      <c r="A48" s="148" t="s">
        <v>212</v>
      </c>
      <c r="B48" s="55">
        <v>157</v>
      </c>
      <c r="C48" s="56">
        <v>146</v>
      </c>
      <c r="D48" s="57">
        <v>5</v>
      </c>
      <c r="E48" s="57">
        <v>0</v>
      </c>
      <c r="F48" s="57">
        <v>4</v>
      </c>
      <c r="G48" s="57">
        <v>0</v>
      </c>
      <c r="H48" s="57">
        <v>0</v>
      </c>
      <c r="I48" s="57">
        <v>0</v>
      </c>
      <c r="J48" s="57">
        <v>0</v>
      </c>
      <c r="K48" s="58">
        <v>0</v>
      </c>
      <c r="L48" s="59">
        <v>155</v>
      </c>
      <c r="M48" s="912">
        <v>16.074999999999999</v>
      </c>
      <c r="N48" s="129">
        <v>1.7132256656481885E-2</v>
      </c>
      <c r="O48" s="130">
        <v>1.9256132946452124E-2</v>
      </c>
      <c r="P48" s="131">
        <v>7.2992700729927005E-3</v>
      </c>
    </row>
    <row r="49" spans="1:16" ht="13.5" thickBot="1" x14ac:dyDescent="0.25">
      <c r="A49" s="148" t="s">
        <v>215</v>
      </c>
      <c r="B49" s="55">
        <v>258</v>
      </c>
      <c r="C49" s="56">
        <v>252</v>
      </c>
      <c r="D49" s="57">
        <v>0</v>
      </c>
      <c r="E49" s="57">
        <v>0</v>
      </c>
      <c r="F49" s="57">
        <v>0</v>
      </c>
      <c r="G49" s="57">
        <v>0</v>
      </c>
      <c r="H49" s="57">
        <v>0</v>
      </c>
      <c r="I49" s="57">
        <v>0</v>
      </c>
      <c r="J49" s="57">
        <v>0</v>
      </c>
      <c r="K49" s="58">
        <v>0</v>
      </c>
      <c r="L49" s="59">
        <v>252</v>
      </c>
      <c r="M49" s="912">
        <v>18.900000000000002</v>
      </c>
      <c r="N49" s="129">
        <v>2.8153644696639023E-2</v>
      </c>
      <c r="O49" s="130">
        <v>3.3236613030862568E-2</v>
      </c>
      <c r="P49" s="131">
        <v>0</v>
      </c>
    </row>
    <row r="50" spans="1:16" ht="13.5" thickTop="1" x14ac:dyDescent="0.2">
      <c r="A50" s="914" t="s">
        <v>1346</v>
      </c>
      <c r="B50" s="517"/>
      <c r="C50" s="293"/>
      <c r="D50" s="294"/>
      <c r="E50" s="294"/>
      <c r="F50" s="294"/>
      <c r="G50" s="294"/>
      <c r="H50" s="294"/>
      <c r="I50" s="294"/>
      <c r="J50" s="294"/>
      <c r="K50" s="297"/>
      <c r="L50" s="296"/>
      <c r="M50" s="915"/>
      <c r="N50" s="133"/>
      <c r="O50" s="134"/>
      <c r="P50" s="135"/>
    </row>
    <row r="51" spans="1:16" x14ac:dyDescent="0.2">
      <c r="A51" s="148">
        <v>0</v>
      </c>
      <c r="B51" s="55">
        <v>40</v>
      </c>
      <c r="C51" s="56">
        <v>39</v>
      </c>
      <c r="D51" s="57">
        <v>0</v>
      </c>
      <c r="E51" s="57">
        <v>0</v>
      </c>
      <c r="F51" s="57">
        <v>0</v>
      </c>
      <c r="G51" s="57">
        <v>0</v>
      </c>
      <c r="H51" s="57">
        <v>0</v>
      </c>
      <c r="I51" s="57">
        <v>0</v>
      </c>
      <c r="J51" s="57">
        <v>0</v>
      </c>
      <c r="K51" s="58">
        <v>0</v>
      </c>
      <c r="L51" s="59">
        <v>39</v>
      </c>
      <c r="M51" s="912">
        <v>2.9249999999999998</v>
      </c>
      <c r="N51" s="129">
        <v>4.3649061545176782E-3</v>
      </c>
      <c r="O51" s="130">
        <v>5.1437615404906359E-3</v>
      </c>
      <c r="P51" s="131">
        <v>0</v>
      </c>
    </row>
    <row r="52" spans="1:16" x14ac:dyDescent="0.2">
      <c r="A52" s="148">
        <v>1</v>
      </c>
      <c r="B52" s="55">
        <v>117</v>
      </c>
      <c r="C52" s="56">
        <v>104</v>
      </c>
      <c r="D52" s="57">
        <v>6</v>
      </c>
      <c r="E52" s="57">
        <v>0</v>
      </c>
      <c r="F52" s="57">
        <v>0</v>
      </c>
      <c r="G52" s="57">
        <v>0</v>
      </c>
      <c r="H52" s="57">
        <v>0</v>
      </c>
      <c r="I52" s="57">
        <v>0</v>
      </c>
      <c r="J52" s="57">
        <v>0</v>
      </c>
      <c r="K52" s="58">
        <v>0</v>
      </c>
      <c r="L52" s="59">
        <v>110</v>
      </c>
      <c r="M52" s="912">
        <v>9.1499999999999986</v>
      </c>
      <c r="N52" s="129">
        <v>1.2767350501964207E-2</v>
      </c>
      <c r="O52" s="130">
        <v>1.3716697441308361E-2</v>
      </c>
      <c r="P52" s="131">
        <v>8.7591240875912416E-3</v>
      </c>
    </row>
    <row r="53" spans="1:16" x14ac:dyDescent="0.2">
      <c r="A53" s="148">
        <v>2</v>
      </c>
      <c r="B53" s="55">
        <v>771</v>
      </c>
      <c r="C53" s="56">
        <v>643</v>
      </c>
      <c r="D53" s="57">
        <v>34</v>
      </c>
      <c r="E53" s="57">
        <v>5</v>
      </c>
      <c r="F53" s="57">
        <v>3</v>
      </c>
      <c r="G53" s="57">
        <v>6</v>
      </c>
      <c r="H53" s="57">
        <v>3</v>
      </c>
      <c r="I53" s="57">
        <v>0</v>
      </c>
      <c r="J53" s="57">
        <v>0</v>
      </c>
      <c r="K53" s="58">
        <v>0</v>
      </c>
      <c r="L53" s="59">
        <v>694</v>
      </c>
      <c r="M53" s="912">
        <v>110.37500000000001</v>
      </c>
      <c r="N53" s="129">
        <v>8.4133566128328258E-2</v>
      </c>
      <c r="O53" s="130">
        <v>8.4806119757319998E-2</v>
      </c>
      <c r="P53" s="131">
        <v>4.9635036496350364E-2</v>
      </c>
    </row>
    <row r="54" spans="1:16" x14ac:dyDescent="0.2">
      <c r="A54" s="148">
        <v>3</v>
      </c>
      <c r="B54" s="55">
        <v>4</v>
      </c>
      <c r="C54" s="56">
        <v>4</v>
      </c>
      <c r="D54" s="57">
        <v>0</v>
      </c>
      <c r="E54" s="57">
        <v>0</v>
      </c>
      <c r="F54" s="57">
        <v>0</v>
      </c>
      <c r="G54" s="57">
        <v>0</v>
      </c>
      <c r="H54" s="57">
        <v>0</v>
      </c>
      <c r="I54" s="57">
        <v>0</v>
      </c>
      <c r="J54" s="57">
        <v>0</v>
      </c>
      <c r="K54" s="58">
        <v>0</v>
      </c>
      <c r="L54" s="59">
        <v>4</v>
      </c>
      <c r="M54" s="912">
        <v>0.3</v>
      </c>
      <c r="N54" s="129">
        <v>4.3649061545176777E-4</v>
      </c>
      <c r="O54" s="130">
        <v>5.2756528620416781E-4</v>
      </c>
      <c r="P54" s="131">
        <v>0</v>
      </c>
    </row>
    <row r="55" spans="1:16" x14ac:dyDescent="0.2">
      <c r="A55" s="148">
        <v>4</v>
      </c>
      <c r="B55" s="55">
        <v>1463</v>
      </c>
      <c r="C55" s="56">
        <v>1346</v>
      </c>
      <c r="D55" s="57">
        <v>55</v>
      </c>
      <c r="E55" s="57">
        <v>18</v>
      </c>
      <c r="F55" s="57">
        <v>21</v>
      </c>
      <c r="G55" s="57">
        <v>6</v>
      </c>
      <c r="H55" s="57">
        <v>3</v>
      </c>
      <c r="I55" s="57">
        <v>0</v>
      </c>
      <c r="J55" s="57">
        <v>0</v>
      </c>
      <c r="K55" s="58">
        <v>0</v>
      </c>
      <c r="L55" s="59">
        <v>1449</v>
      </c>
      <c r="M55" s="912">
        <v>191.02500000000001</v>
      </c>
      <c r="N55" s="129">
        <v>0.15964644260148406</v>
      </c>
      <c r="O55" s="130">
        <v>0.17752571880770246</v>
      </c>
      <c r="P55" s="131">
        <v>8.0291970802919707E-2</v>
      </c>
    </row>
    <row r="56" spans="1:16" x14ac:dyDescent="0.2">
      <c r="A56" s="148">
        <v>5</v>
      </c>
      <c r="B56" s="55">
        <v>4901</v>
      </c>
      <c r="C56" s="56">
        <v>3686</v>
      </c>
      <c r="D56" s="57">
        <v>551</v>
      </c>
      <c r="E56" s="57">
        <v>281</v>
      </c>
      <c r="F56" s="57">
        <v>227</v>
      </c>
      <c r="G56" s="57">
        <v>57</v>
      </c>
      <c r="H56" s="57">
        <v>7</v>
      </c>
      <c r="I56" s="57">
        <v>3</v>
      </c>
      <c r="J56" s="57">
        <v>0</v>
      </c>
      <c r="K56" s="58">
        <v>0</v>
      </c>
      <c r="L56" s="59">
        <v>4812</v>
      </c>
      <c r="M56" s="912">
        <v>1092.575</v>
      </c>
      <c r="N56" s="129">
        <v>0.53481012658227844</v>
      </c>
      <c r="O56" s="130">
        <v>0.48615141123714056</v>
      </c>
      <c r="P56" s="131">
        <v>0.80437956204379557</v>
      </c>
    </row>
    <row r="57" spans="1:16" x14ac:dyDescent="0.2">
      <c r="A57" s="148">
        <v>6</v>
      </c>
      <c r="B57" s="55">
        <v>37</v>
      </c>
      <c r="C57" s="56">
        <v>31</v>
      </c>
      <c r="D57" s="57">
        <v>0</v>
      </c>
      <c r="E57" s="57">
        <v>0</v>
      </c>
      <c r="F57" s="57">
        <v>0</v>
      </c>
      <c r="G57" s="57">
        <v>0</v>
      </c>
      <c r="H57" s="57">
        <v>0</v>
      </c>
      <c r="I57" s="57">
        <v>0</v>
      </c>
      <c r="J57" s="57">
        <v>0</v>
      </c>
      <c r="K57" s="58">
        <v>0</v>
      </c>
      <c r="L57" s="59">
        <v>31</v>
      </c>
      <c r="M57" s="912">
        <v>2.3249999999999997</v>
      </c>
      <c r="N57" s="129">
        <v>4.037538192928852E-3</v>
      </c>
      <c r="O57" s="130">
        <v>4.0886309680823003E-3</v>
      </c>
      <c r="P57" s="131">
        <v>0</v>
      </c>
    </row>
    <row r="58" spans="1:16" x14ac:dyDescent="0.2">
      <c r="A58" s="148">
        <v>7</v>
      </c>
      <c r="B58" s="55">
        <v>36</v>
      </c>
      <c r="C58" s="56">
        <v>35</v>
      </c>
      <c r="D58" s="57">
        <v>0</v>
      </c>
      <c r="E58" s="57">
        <v>0</v>
      </c>
      <c r="F58" s="57">
        <v>0</v>
      </c>
      <c r="G58" s="57">
        <v>0</v>
      </c>
      <c r="H58" s="57">
        <v>0</v>
      </c>
      <c r="I58" s="57">
        <v>0</v>
      </c>
      <c r="J58" s="57">
        <v>0</v>
      </c>
      <c r="K58" s="58">
        <v>0</v>
      </c>
      <c r="L58" s="59">
        <v>35</v>
      </c>
      <c r="M58" s="912">
        <v>2.625</v>
      </c>
      <c r="N58" s="129">
        <v>3.9284155390659102E-3</v>
      </c>
      <c r="O58" s="130">
        <v>4.6161962542864681E-3</v>
      </c>
      <c r="P58" s="131">
        <v>0</v>
      </c>
    </row>
    <row r="59" spans="1:16" x14ac:dyDescent="0.2">
      <c r="A59" s="148">
        <v>8</v>
      </c>
      <c r="B59" s="55">
        <v>78</v>
      </c>
      <c r="C59" s="56">
        <v>71</v>
      </c>
      <c r="D59" s="57">
        <v>3</v>
      </c>
      <c r="E59" s="57">
        <v>0</v>
      </c>
      <c r="F59" s="57">
        <v>0</v>
      </c>
      <c r="G59" s="57">
        <v>0</v>
      </c>
      <c r="H59" s="57">
        <v>0</v>
      </c>
      <c r="I59" s="57">
        <v>0</v>
      </c>
      <c r="J59" s="57">
        <v>0</v>
      </c>
      <c r="K59" s="58">
        <v>0</v>
      </c>
      <c r="L59" s="59">
        <v>74</v>
      </c>
      <c r="M59" s="912">
        <v>6</v>
      </c>
      <c r="N59" s="129">
        <v>8.511567001309471E-3</v>
      </c>
      <c r="O59" s="130">
        <v>9.3642838301239775E-3</v>
      </c>
      <c r="P59" s="131">
        <v>4.3795620437956208E-3</v>
      </c>
    </row>
    <row r="60" spans="1:16" x14ac:dyDescent="0.2">
      <c r="A60" s="148">
        <v>9</v>
      </c>
      <c r="B60" s="55">
        <v>1182</v>
      </c>
      <c r="C60" s="56">
        <v>1116</v>
      </c>
      <c r="D60" s="57">
        <v>31</v>
      </c>
      <c r="E60" s="57">
        <v>11</v>
      </c>
      <c r="F60" s="57">
        <v>4</v>
      </c>
      <c r="G60" s="57">
        <v>0</v>
      </c>
      <c r="H60" s="57">
        <v>0</v>
      </c>
      <c r="I60" s="57">
        <v>0</v>
      </c>
      <c r="J60" s="57">
        <v>0</v>
      </c>
      <c r="K60" s="58">
        <v>0</v>
      </c>
      <c r="L60" s="59">
        <v>1162</v>
      </c>
      <c r="M60" s="912">
        <v>99.075000000000003</v>
      </c>
      <c r="N60" s="129">
        <v>0.12898297686599738</v>
      </c>
      <c r="O60" s="130">
        <v>0.1471907148509628</v>
      </c>
      <c r="P60" s="131">
        <v>4.5255474452554748E-2</v>
      </c>
    </row>
    <row r="61" spans="1:16" x14ac:dyDescent="0.2">
      <c r="A61" s="148">
        <v>10</v>
      </c>
      <c r="B61" s="55">
        <v>108</v>
      </c>
      <c r="C61" s="56">
        <v>97</v>
      </c>
      <c r="D61" s="57">
        <v>0</v>
      </c>
      <c r="E61" s="57">
        <v>0</v>
      </c>
      <c r="F61" s="57">
        <v>0</v>
      </c>
      <c r="G61" s="57">
        <v>0</v>
      </c>
      <c r="H61" s="57">
        <v>0</v>
      </c>
      <c r="I61" s="57">
        <v>0</v>
      </c>
      <c r="J61" s="57">
        <v>0</v>
      </c>
      <c r="K61" s="58">
        <v>0</v>
      </c>
      <c r="L61" s="59">
        <v>97</v>
      </c>
      <c r="M61" s="912">
        <v>7.2749999999999995</v>
      </c>
      <c r="N61" s="129">
        <v>1.178524661719773E-2</v>
      </c>
      <c r="O61" s="130">
        <v>1.2793458190451069E-2</v>
      </c>
      <c r="P61" s="131">
        <v>0</v>
      </c>
    </row>
    <row r="62" spans="1:16" ht="13.5" thickBot="1" x14ac:dyDescent="0.25">
      <c r="A62" s="148">
        <v>11</v>
      </c>
      <c r="B62" s="55">
        <v>427</v>
      </c>
      <c r="C62" s="56">
        <v>410</v>
      </c>
      <c r="D62" s="57">
        <v>5</v>
      </c>
      <c r="E62" s="57">
        <v>0</v>
      </c>
      <c r="F62" s="57">
        <v>4</v>
      </c>
      <c r="G62" s="57">
        <v>0</v>
      </c>
      <c r="H62" s="57">
        <v>0</v>
      </c>
      <c r="I62" s="57">
        <v>0</v>
      </c>
      <c r="J62" s="57">
        <v>0</v>
      </c>
      <c r="K62" s="58">
        <v>0</v>
      </c>
      <c r="L62" s="59">
        <v>419</v>
      </c>
      <c r="M62" s="912">
        <v>35.875</v>
      </c>
      <c r="N62" s="129">
        <v>4.6595373199476209E-2</v>
      </c>
      <c r="O62" s="130">
        <v>5.407544183592719E-2</v>
      </c>
      <c r="P62" s="131">
        <v>7.2992700729927005E-3</v>
      </c>
    </row>
    <row r="63" spans="1:16" ht="13.5" thickTop="1" x14ac:dyDescent="0.2">
      <c r="A63" s="914" t="s">
        <v>990</v>
      </c>
      <c r="B63" s="517"/>
      <c r="C63" s="293"/>
      <c r="D63" s="294"/>
      <c r="E63" s="294"/>
      <c r="F63" s="294"/>
      <c r="G63" s="294"/>
      <c r="H63" s="294"/>
      <c r="I63" s="294"/>
      <c r="J63" s="294"/>
      <c r="K63" s="297"/>
      <c r="L63" s="296"/>
      <c r="M63" s="915"/>
      <c r="N63" s="133"/>
      <c r="O63" s="134"/>
      <c r="P63" s="135"/>
    </row>
    <row r="64" spans="1:16" ht="13.5" thickBot="1" x14ac:dyDescent="0.25">
      <c r="A64" s="158" t="s">
        <v>8</v>
      </c>
      <c r="B64" s="95">
        <v>9164</v>
      </c>
      <c r="C64" s="96">
        <v>7582</v>
      </c>
      <c r="D64" s="97">
        <v>685</v>
      </c>
      <c r="E64" s="97">
        <v>315</v>
      </c>
      <c r="F64" s="97">
        <v>259</v>
      </c>
      <c r="G64" s="97">
        <v>69</v>
      </c>
      <c r="H64" s="97">
        <v>13</v>
      </c>
      <c r="I64" s="97">
        <v>3</v>
      </c>
      <c r="J64" s="97">
        <v>0</v>
      </c>
      <c r="K64" s="98">
        <v>0</v>
      </c>
      <c r="L64" s="99">
        <v>8926</v>
      </c>
      <c r="M64" s="916">
        <v>1559.5250000000003</v>
      </c>
      <c r="N64" s="136">
        <v>1</v>
      </c>
      <c r="O64" s="137">
        <v>1</v>
      </c>
      <c r="P64" s="138">
        <v>1</v>
      </c>
    </row>
    <row r="65" spans="1:12" ht="13.5" thickTop="1" x14ac:dyDescent="0.2"/>
    <row r="66" spans="1:12" ht="15" x14ac:dyDescent="0.25">
      <c r="A66" s="1028" t="s">
        <v>1390</v>
      </c>
      <c r="B66" s="1028"/>
      <c r="C66" s="1225" t="s">
        <v>1347</v>
      </c>
      <c r="D66" s="1225"/>
      <c r="E66" s="1225"/>
      <c r="F66" s="1225"/>
      <c r="G66" s="1225"/>
      <c r="H66" s="1225"/>
      <c r="I66" s="1225"/>
      <c r="J66" s="1225"/>
      <c r="K66" s="1225"/>
      <c r="L66" s="1225"/>
    </row>
    <row r="67" spans="1:12" ht="15" x14ac:dyDescent="0.25">
      <c r="A67" s="1183"/>
      <c r="B67" s="1183"/>
      <c r="C67" s="1029" t="s">
        <v>1348</v>
      </c>
      <c r="D67" s="1029"/>
      <c r="E67" s="1029"/>
      <c r="F67" s="1029"/>
      <c r="G67" s="1029"/>
      <c r="H67" s="1029"/>
      <c r="I67" s="1029"/>
      <c r="J67" s="1029"/>
      <c r="K67" s="1029"/>
      <c r="L67" s="1029"/>
    </row>
    <row r="68" spans="1:12" ht="15" x14ac:dyDescent="0.25">
      <c r="A68" s="1183"/>
      <c r="B68" s="1183"/>
      <c r="C68" s="1029" t="s">
        <v>1349</v>
      </c>
      <c r="D68" s="1029"/>
      <c r="E68" s="1029"/>
      <c r="F68" s="1029"/>
      <c r="G68" s="1029"/>
      <c r="H68" s="1029"/>
      <c r="I68" s="1029"/>
      <c r="J68" s="1029"/>
      <c r="K68" s="1029"/>
      <c r="L68" s="1029"/>
    </row>
    <row r="69" spans="1:12" ht="13.5" thickBot="1" x14ac:dyDescent="0.25"/>
    <row r="70" spans="1:12" ht="13.5" thickTop="1" x14ac:dyDescent="0.2">
      <c r="A70" s="917"/>
      <c r="B70" s="244"/>
      <c r="C70" s="245"/>
      <c r="D70" s="918" t="s">
        <v>1350</v>
      </c>
      <c r="E70" s="6"/>
      <c r="F70" s="6"/>
      <c r="G70" s="142"/>
      <c r="H70" s="918" t="s">
        <v>1351</v>
      </c>
      <c r="I70" s="6"/>
      <c r="J70" s="6"/>
      <c r="K70" s="7"/>
    </row>
    <row r="71" spans="1:12" x14ac:dyDescent="0.2">
      <c r="A71" s="919" t="s">
        <v>230</v>
      </c>
      <c r="B71" s="10"/>
      <c r="C71" s="11"/>
      <c r="D71" s="16" t="s">
        <v>1352</v>
      </c>
      <c r="E71" s="920"/>
      <c r="F71" s="16" t="s">
        <v>1353</v>
      </c>
      <c r="G71" s="18"/>
      <c r="H71" s="16" t="s">
        <v>1352</v>
      </c>
      <c r="I71" s="920"/>
      <c r="J71" s="16" t="s">
        <v>1353</v>
      </c>
      <c r="K71" s="810"/>
    </row>
    <row r="72" spans="1:12" ht="13.5" thickBot="1" x14ac:dyDescent="0.25">
      <c r="A72" s="830" t="s">
        <v>822</v>
      </c>
      <c r="B72" s="1291" t="s">
        <v>1354</v>
      </c>
      <c r="C72" s="1292"/>
      <c r="D72" s="921" t="s">
        <v>1255</v>
      </c>
      <c r="E72" s="28" t="s">
        <v>1297</v>
      </c>
      <c r="F72" s="27" t="s">
        <v>1255</v>
      </c>
      <c r="G72" s="26" t="s">
        <v>1297</v>
      </c>
      <c r="H72" s="921" t="s">
        <v>1255</v>
      </c>
      <c r="I72" s="28" t="s">
        <v>1297</v>
      </c>
      <c r="J72" s="27" t="s">
        <v>1255</v>
      </c>
      <c r="K72" s="30" t="s">
        <v>1297</v>
      </c>
    </row>
    <row r="73" spans="1:12" ht="13.5" thickTop="1" x14ac:dyDescent="0.2">
      <c r="A73" s="111" t="s">
        <v>1355</v>
      </c>
      <c r="B73" s="480"/>
      <c r="C73" s="114"/>
      <c r="D73" s="279"/>
      <c r="E73" s="811"/>
      <c r="F73" s="279"/>
      <c r="G73" s="278"/>
      <c r="H73" s="279"/>
      <c r="I73" s="811"/>
      <c r="J73" s="279"/>
      <c r="K73" s="116"/>
    </row>
    <row r="74" spans="1:12" x14ac:dyDescent="0.2">
      <c r="A74" s="127" t="s">
        <v>806</v>
      </c>
      <c r="B74" s="1283" t="s">
        <v>779</v>
      </c>
      <c r="C74" s="1284"/>
      <c r="D74" s="241">
        <v>67.363800904977381</v>
      </c>
      <c r="E74" s="922">
        <v>5.9390671371100705</v>
      </c>
      <c r="F74" s="241">
        <v>69.380250223413768</v>
      </c>
      <c r="G74" s="923">
        <v>6.1168455243134066</v>
      </c>
      <c r="H74" s="177">
        <v>0.60969464962115771</v>
      </c>
      <c r="I74" s="273">
        <v>0.64790763547783015</v>
      </c>
      <c r="J74" s="177">
        <v>0.59041819624034075</v>
      </c>
      <c r="K74" s="178">
        <v>0.62937851913326381</v>
      </c>
    </row>
    <row r="75" spans="1:12" x14ac:dyDescent="0.2">
      <c r="A75" s="127" t="s">
        <v>807</v>
      </c>
      <c r="B75" s="1283" t="s">
        <v>808</v>
      </c>
      <c r="C75" s="1284"/>
      <c r="D75" s="241">
        <v>7</v>
      </c>
      <c r="E75" s="922">
        <v>0.52500000000000002</v>
      </c>
      <c r="F75" s="241">
        <v>9</v>
      </c>
      <c r="G75" s="923">
        <v>0.67500000000000004</v>
      </c>
      <c r="H75" s="177">
        <v>6.3355429622629258E-2</v>
      </c>
      <c r="I75" s="273">
        <v>5.7273558418027476E-2</v>
      </c>
      <c r="J75" s="177">
        <v>7.658899685504203E-2</v>
      </c>
      <c r="K75" s="178">
        <v>6.945254686035883E-2</v>
      </c>
    </row>
    <row r="76" spans="1:12" x14ac:dyDescent="0.2">
      <c r="A76" s="127" t="s">
        <v>809</v>
      </c>
      <c r="B76" s="1283" t="s">
        <v>810</v>
      </c>
      <c r="C76" s="1284"/>
      <c r="D76" s="241">
        <v>9</v>
      </c>
      <c r="E76" s="922">
        <v>0.67499999999999993</v>
      </c>
      <c r="F76" s="241">
        <v>9</v>
      </c>
      <c r="G76" s="923">
        <v>0.67499999999999993</v>
      </c>
      <c r="H76" s="177">
        <v>8.1456980943380483E-2</v>
      </c>
      <c r="I76" s="273">
        <v>7.3637432251749596E-2</v>
      </c>
      <c r="J76" s="177">
        <v>7.658899685504203E-2</v>
      </c>
      <c r="K76" s="178">
        <v>6.945254686035883E-2</v>
      </c>
    </row>
    <row r="77" spans="1:12" x14ac:dyDescent="0.2">
      <c r="A77" s="127" t="s">
        <v>811</v>
      </c>
      <c r="B77" s="1283" t="s">
        <v>790</v>
      </c>
      <c r="C77" s="1284"/>
      <c r="D77" s="241">
        <v>6</v>
      </c>
      <c r="E77" s="922">
        <v>0.44999999999999996</v>
      </c>
      <c r="F77" s="241">
        <v>7</v>
      </c>
      <c r="G77" s="923">
        <v>0.52499999999999991</v>
      </c>
      <c r="H77" s="177">
        <v>5.4304653962253653E-2</v>
      </c>
      <c r="I77" s="273">
        <v>4.9091621501166402E-2</v>
      </c>
      <c r="J77" s="177">
        <v>5.9569219776143802E-2</v>
      </c>
      <c r="K77" s="178">
        <v>5.4018647558056861E-2</v>
      </c>
    </row>
    <row r="78" spans="1:12" x14ac:dyDescent="0.2">
      <c r="A78" s="127" t="s">
        <v>812</v>
      </c>
      <c r="B78" s="1283" t="s">
        <v>813</v>
      </c>
      <c r="C78" s="1284"/>
      <c r="D78" s="241">
        <v>0</v>
      </c>
      <c r="E78" s="922">
        <v>0</v>
      </c>
      <c r="F78" s="241">
        <v>0</v>
      </c>
      <c r="G78" s="923">
        <v>0</v>
      </c>
      <c r="H78" s="177">
        <v>0</v>
      </c>
      <c r="I78" s="273">
        <v>0</v>
      </c>
      <c r="J78" s="177">
        <v>0</v>
      </c>
      <c r="K78" s="178">
        <v>0</v>
      </c>
    </row>
    <row r="79" spans="1:12" x14ac:dyDescent="0.2">
      <c r="A79" s="127" t="s">
        <v>814</v>
      </c>
      <c r="B79" s="1283" t="s">
        <v>815</v>
      </c>
      <c r="C79" s="1284"/>
      <c r="D79" s="241">
        <v>6</v>
      </c>
      <c r="E79" s="922">
        <v>0.44999999999999996</v>
      </c>
      <c r="F79" s="241">
        <v>6</v>
      </c>
      <c r="G79" s="923">
        <v>0.44999999999999996</v>
      </c>
      <c r="H79" s="177">
        <v>5.4304653962253653E-2</v>
      </c>
      <c r="I79" s="273">
        <v>4.9091621501166402E-2</v>
      </c>
      <c r="J79" s="177">
        <v>5.1059331236694691E-2</v>
      </c>
      <c r="K79" s="178">
        <v>4.6301697906905886E-2</v>
      </c>
    </row>
    <row r="80" spans="1:12" x14ac:dyDescent="0.2">
      <c r="A80" s="127" t="s">
        <v>816</v>
      </c>
      <c r="B80" s="1283" t="s">
        <v>802</v>
      </c>
      <c r="C80" s="1284"/>
      <c r="D80" s="241">
        <v>15.12396694214876</v>
      </c>
      <c r="E80" s="922">
        <v>1.1274665042630938</v>
      </c>
      <c r="F80" s="241">
        <v>17.130102040816325</v>
      </c>
      <c r="G80" s="923">
        <v>1.2770205290388754</v>
      </c>
      <c r="H80" s="177">
        <v>0.13688363188832531</v>
      </c>
      <c r="I80" s="273">
        <v>0.12299813085006005</v>
      </c>
      <c r="J80" s="177">
        <v>0.14577525903673674</v>
      </c>
      <c r="K80" s="178">
        <v>0.1313960416810559</v>
      </c>
    </row>
    <row r="81" spans="1:11" ht="13.5" thickBot="1" x14ac:dyDescent="0.25">
      <c r="A81" s="1294" t="s">
        <v>1356</v>
      </c>
      <c r="B81" s="1289"/>
      <c r="C81" s="1290"/>
      <c r="D81" s="924">
        <v>110.48776784712614</v>
      </c>
      <c r="E81" s="925">
        <v>9.1665336413731637</v>
      </c>
      <c r="F81" s="924">
        <v>117.51035226423009</v>
      </c>
      <c r="G81" s="926">
        <v>9.718866053352281</v>
      </c>
      <c r="H81" s="927">
        <v>1.0000000000000002</v>
      </c>
      <c r="I81" s="928">
        <v>1</v>
      </c>
      <c r="J81" s="927">
        <v>1.0000000000000002</v>
      </c>
      <c r="K81" s="929">
        <v>1</v>
      </c>
    </row>
    <row r="82" spans="1:11" ht="13.5" thickTop="1" x14ac:dyDescent="0.2">
      <c r="A82" s="132" t="s">
        <v>1357</v>
      </c>
      <c r="B82" s="930"/>
      <c r="C82" s="931"/>
      <c r="D82" s="932"/>
      <c r="E82" s="933"/>
      <c r="F82" s="932"/>
      <c r="G82" s="934"/>
      <c r="H82" s="935"/>
      <c r="I82" s="936"/>
      <c r="J82" s="935"/>
      <c r="K82" s="937"/>
    </row>
    <row r="83" spans="1:11" x14ac:dyDescent="0.2">
      <c r="A83" s="127" t="s">
        <v>806</v>
      </c>
      <c r="B83" s="1283" t="s">
        <v>779</v>
      </c>
      <c r="C83" s="1284"/>
      <c r="D83" s="241">
        <v>465.51402714932129</v>
      </c>
      <c r="E83" s="922">
        <v>80.189936028490408</v>
      </c>
      <c r="F83" s="241">
        <v>498.73339291033659</v>
      </c>
      <c r="G83" s="923">
        <v>85.912338920612839</v>
      </c>
      <c r="H83" s="177">
        <v>0.66787291047588748</v>
      </c>
      <c r="I83" s="273">
        <v>0.72506213691093524</v>
      </c>
      <c r="J83" s="177">
        <v>0.6441408005615239</v>
      </c>
      <c r="K83" s="178">
        <v>0.70717392664734813</v>
      </c>
    </row>
    <row r="84" spans="1:11" x14ac:dyDescent="0.2">
      <c r="A84" s="127" t="s">
        <v>807</v>
      </c>
      <c r="B84" s="1283" t="s">
        <v>808</v>
      </c>
      <c r="C84" s="1284"/>
      <c r="D84" s="241">
        <v>19</v>
      </c>
      <c r="E84" s="922">
        <v>1.4249999999999998</v>
      </c>
      <c r="F84" s="241">
        <v>23</v>
      </c>
      <c r="G84" s="923">
        <v>1.7249999999999999</v>
      </c>
      <c r="H84" s="177">
        <v>2.7259297376599715E-2</v>
      </c>
      <c r="I84" s="273">
        <v>1.2884578742287506E-2</v>
      </c>
      <c r="J84" s="177">
        <v>2.9705727796691901E-2</v>
      </c>
      <c r="K84" s="178">
        <v>1.4199066615959542E-2</v>
      </c>
    </row>
    <row r="85" spans="1:11" x14ac:dyDescent="0.2">
      <c r="A85" s="127" t="s">
        <v>809</v>
      </c>
      <c r="B85" s="1283" t="s">
        <v>810</v>
      </c>
      <c r="C85" s="1284"/>
      <c r="D85" s="241">
        <v>67</v>
      </c>
      <c r="E85" s="922">
        <v>7.8</v>
      </c>
      <c r="F85" s="241">
        <v>75</v>
      </c>
      <c r="G85" s="923">
        <v>8.7313432835820901</v>
      </c>
      <c r="H85" s="177">
        <v>9.6124890749062164E-2</v>
      </c>
      <c r="I85" s="273">
        <v>7.0526115220942154E-2</v>
      </c>
      <c r="J85" s="177">
        <v>9.6866503684864894E-2</v>
      </c>
      <c r="K85" s="178">
        <v>7.1870681119068427E-2</v>
      </c>
    </row>
    <row r="86" spans="1:11" x14ac:dyDescent="0.2">
      <c r="A86" s="127" t="s">
        <v>811</v>
      </c>
      <c r="B86" s="1283" t="s">
        <v>790</v>
      </c>
      <c r="C86" s="1284"/>
      <c r="D86" s="241">
        <v>51</v>
      </c>
      <c r="E86" s="922">
        <v>3.8250000000000002</v>
      </c>
      <c r="F86" s="241">
        <v>66</v>
      </c>
      <c r="G86" s="923">
        <v>4.95</v>
      </c>
      <c r="H86" s="177">
        <v>7.3169692958241342E-2</v>
      </c>
      <c r="I86" s="273">
        <v>3.4584921887192789E-2</v>
      </c>
      <c r="J86" s="177">
        <v>8.5242523242681098E-2</v>
      </c>
      <c r="K86" s="178">
        <v>4.074514768057956E-2</v>
      </c>
    </row>
    <row r="87" spans="1:11" x14ac:dyDescent="0.2">
      <c r="A87" s="127" t="s">
        <v>812</v>
      </c>
      <c r="B87" s="1283" t="s">
        <v>813</v>
      </c>
      <c r="C87" s="1284"/>
      <c r="D87" s="241">
        <v>4</v>
      </c>
      <c r="E87" s="922">
        <v>0.3</v>
      </c>
      <c r="F87" s="241">
        <v>4</v>
      </c>
      <c r="G87" s="923">
        <v>0.3</v>
      </c>
      <c r="H87" s="177">
        <v>5.7387994477052038E-3</v>
      </c>
      <c r="I87" s="273">
        <v>2.7125428931131595E-3</v>
      </c>
      <c r="J87" s="177">
        <v>5.1662135298594612E-3</v>
      </c>
      <c r="K87" s="178">
        <v>2.4694028897320943E-3</v>
      </c>
    </row>
    <row r="88" spans="1:11" x14ac:dyDescent="0.2">
      <c r="A88" s="127" t="s">
        <v>814</v>
      </c>
      <c r="B88" s="1283" t="s">
        <v>815</v>
      </c>
      <c r="C88" s="1284"/>
      <c r="D88" s="241">
        <v>30</v>
      </c>
      <c r="E88" s="922">
        <v>2.25</v>
      </c>
      <c r="F88" s="241">
        <v>38</v>
      </c>
      <c r="G88" s="923">
        <v>2.85</v>
      </c>
      <c r="H88" s="177">
        <v>4.3040995857789026E-2</v>
      </c>
      <c r="I88" s="273">
        <v>2.0344071698348697E-2</v>
      </c>
      <c r="J88" s="177">
        <v>4.907902853366488E-2</v>
      </c>
      <c r="K88" s="178">
        <v>2.3459327452454899E-2</v>
      </c>
    </row>
    <row r="89" spans="1:11" x14ac:dyDescent="0.2">
      <c r="A89" s="127" t="s">
        <v>816</v>
      </c>
      <c r="B89" s="1283" t="s">
        <v>802</v>
      </c>
      <c r="C89" s="1284"/>
      <c r="D89" s="241">
        <v>60.495867768595041</v>
      </c>
      <c r="E89" s="922">
        <v>14.807393422655299</v>
      </c>
      <c r="F89" s="241">
        <v>69.52806122448979</v>
      </c>
      <c r="G89" s="923">
        <v>17.018176520809249</v>
      </c>
      <c r="H89" s="177">
        <v>8.6793413134715058E-2</v>
      </c>
      <c r="I89" s="273">
        <v>0.13388563264718059</v>
      </c>
      <c r="J89" s="177">
        <v>8.9799202650714019E-2</v>
      </c>
      <c r="K89" s="178">
        <v>0.14008244759485747</v>
      </c>
    </row>
    <row r="90" spans="1:11" ht="13.5" thickBot="1" x14ac:dyDescent="0.25">
      <c r="A90" s="1294" t="s">
        <v>1356</v>
      </c>
      <c r="B90" s="1289"/>
      <c r="C90" s="1290"/>
      <c r="D90" s="924">
        <v>697.00989491791631</v>
      </c>
      <c r="E90" s="925">
        <v>110.5973294511457</v>
      </c>
      <c r="F90" s="924">
        <v>774.26145413482629</v>
      </c>
      <c r="G90" s="926">
        <v>121.48685872500417</v>
      </c>
      <c r="H90" s="927">
        <v>1</v>
      </c>
      <c r="I90" s="928">
        <v>1.0000000000000002</v>
      </c>
      <c r="J90" s="927">
        <v>1.0000000000000002</v>
      </c>
      <c r="K90" s="929">
        <v>1.0000000000000002</v>
      </c>
    </row>
    <row r="91" spans="1:11" ht="13.5" thickTop="1" x14ac:dyDescent="0.2">
      <c r="A91" s="132" t="s">
        <v>1358</v>
      </c>
      <c r="B91" s="480"/>
      <c r="C91" s="114"/>
      <c r="D91" s="279"/>
      <c r="E91" s="938"/>
      <c r="F91" s="279"/>
      <c r="G91" s="939"/>
      <c r="H91" s="411"/>
      <c r="I91" s="940"/>
      <c r="J91" s="411"/>
      <c r="K91" s="401"/>
    </row>
    <row r="92" spans="1:11" x14ac:dyDescent="0.2">
      <c r="A92" s="127" t="s">
        <v>806</v>
      </c>
      <c r="B92" s="1283" t="s">
        <v>779</v>
      </c>
      <c r="C92" s="1284"/>
      <c r="D92" s="241">
        <v>4.0217194570135746</v>
      </c>
      <c r="E92" s="922">
        <v>0.30071226010683899</v>
      </c>
      <c r="F92" s="241">
        <v>4.0220434912123917</v>
      </c>
      <c r="G92" s="923">
        <v>0.30073648881232667</v>
      </c>
      <c r="H92" s="177">
        <v>1</v>
      </c>
      <c r="I92" s="273">
        <v>1</v>
      </c>
      <c r="J92" s="177">
        <v>1</v>
      </c>
      <c r="K92" s="178">
        <v>1</v>
      </c>
    </row>
    <row r="93" spans="1:11" x14ac:dyDescent="0.2">
      <c r="A93" s="127" t="s">
        <v>807</v>
      </c>
      <c r="B93" s="1283" t="s">
        <v>808</v>
      </c>
      <c r="C93" s="1284"/>
      <c r="D93" s="241">
        <v>0</v>
      </c>
      <c r="E93" s="922">
        <v>0</v>
      </c>
      <c r="F93" s="241">
        <v>0</v>
      </c>
      <c r="G93" s="923">
        <v>0</v>
      </c>
      <c r="H93" s="177">
        <v>0</v>
      </c>
      <c r="I93" s="273">
        <v>0</v>
      </c>
      <c r="J93" s="177">
        <v>0</v>
      </c>
      <c r="K93" s="178">
        <v>0</v>
      </c>
    </row>
    <row r="94" spans="1:11" x14ac:dyDescent="0.2">
      <c r="A94" s="127" t="s">
        <v>809</v>
      </c>
      <c r="B94" s="1283" t="s">
        <v>810</v>
      </c>
      <c r="C94" s="1284"/>
      <c r="D94" s="241">
        <v>0</v>
      </c>
      <c r="E94" s="922">
        <v>0</v>
      </c>
      <c r="F94" s="241">
        <v>0</v>
      </c>
      <c r="G94" s="923">
        <v>0</v>
      </c>
      <c r="H94" s="177">
        <v>0</v>
      </c>
      <c r="I94" s="273">
        <v>0</v>
      </c>
      <c r="J94" s="177">
        <v>0</v>
      </c>
      <c r="K94" s="178">
        <v>0</v>
      </c>
    </row>
    <row r="95" spans="1:11" x14ac:dyDescent="0.2">
      <c r="A95" s="127" t="s">
        <v>811</v>
      </c>
      <c r="B95" s="1283" t="s">
        <v>790</v>
      </c>
      <c r="C95" s="1284"/>
      <c r="D95" s="241">
        <v>0</v>
      </c>
      <c r="E95" s="922">
        <v>0</v>
      </c>
      <c r="F95" s="241">
        <v>0</v>
      </c>
      <c r="G95" s="923">
        <v>0</v>
      </c>
      <c r="H95" s="177">
        <v>0</v>
      </c>
      <c r="I95" s="273">
        <v>0</v>
      </c>
      <c r="J95" s="177">
        <v>0</v>
      </c>
      <c r="K95" s="178">
        <v>0</v>
      </c>
    </row>
    <row r="96" spans="1:11" x14ac:dyDescent="0.2">
      <c r="A96" s="127" t="s">
        <v>812</v>
      </c>
      <c r="B96" s="1283" t="s">
        <v>813</v>
      </c>
      <c r="C96" s="1284"/>
      <c r="D96" s="241">
        <v>0</v>
      </c>
      <c r="E96" s="922">
        <v>0</v>
      </c>
      <c r="F96" s="241">
        <v>0</v>
      </c>
      <c r="G96" s="923">
        <v>0</v>
      </c>
      <c r="H96" s="177">
        <v>0</v>
      </c>
      <c r="I96" s="273">
        <v>0</v>
      </c>
      <c r="J96" s="177">
        <v>0</v>
      </c>
      <c r="K96" s="178">
        <v>0</v>
      </c>
    </row>
    <row r="97" spans="1:11" x14ac:dyDescent="0.2">
      <c r="A97" s="127" t="s">
        <v>814</v>
      </c>
      <c r="B97" s="1283" t="s">
        <v>815</v>
      </c>
      <c r="C97" s="1284"/>
      <c r="D97" s="241">
        <v>0</v>
      </c>
      <c r="E97" s="922">
        <v>0</v>
      </c>
      <c r="F97" s="241">
        <v>0</v>
      </c>
      <c r="G97" s="923">
        <v>0</v>
      </c>
      <c r="H97" s="177">
        <v>0</v>
      </c>
      <c r="I97" s="273">
        <v>0</v>
      </c>
      <c r="J97" s="177">
        <v>0</v>
      </c>
      <c r="K97" s="178">
        <v>0</v>
      </c>
    </row>
    <row r="98" spans="1:11" x14ac:dyDescent="0.2">
      <c r="A98" s="127" t="s">
        <v>816</v>
      </c>
      <c r="B98" s="1283" t="s">
        <v>802</v>
      </c>
      <c r="C98" s="1284"/>
      <c r="D98" s="241">
        <v>0</v>
      </c>
      <c r="E98" s="922">
        <v>0</v>
      </c>
      <c r="F98" s="241">
        <v>0</v>
      </c>
      <c r="G98" s="923">
        <v>0</v>
      </c>
      <c r="H98" s="177">
        <v>0</v>
      </c>
      <c r="I98" s="273">
        <v>0</v>
      </c>
      <c r="J98" s="177">
        <v>0</v>
      </c>
      <c r="K98" s="178">
        <v>0</v>
      </c>
    </row>
    <row r="99" spans="1:11" ht="13.5" thickBot="1" x14ac:dyDescent="0.25">
      <c r="A99" s="1294" t="s">
        <v>1356</v>
      </c>
      <c r="B99" s="1289"/>
      <c r="C99" s="1290"/>
      <c r="D99" s="924">
        <v>4.0217194570135746</v>
      </c>
      <c r="E99" s="925">
        <v>0.30071226010683899</v>
      </c>
      <c r="F99" s="924">
        <v>4.0220434912123917</v>
      </c>
      <c r="G99" s="926">
        <v>0.30073648881232667</v>
      </c>
      <c r="H99" s="927">
        <v>1</v>
      </c>
      <c r="I99" s="928">
        <v>1</v>
      </c>
      <c r="J99" s="927">
        <v>1</v>
      </c>
      <c r="K99" s="929">
        <v>1</v>
      </c>
    </row>
    <row r="100" spans="1:11" ht="13.5" thickTop="1" x14ac:dyDescent="0.2">
      <c r="A100" s="132" t="s">
        <v>1359</v>
      </c>
      <c r="B100" s="480"/>
      <c r="C100" s="114"/>
      <c r="D100" s="279"/>
      <c r="E100" s="938"/>
      <c r="F100" s="279"/>
      <c r="G100" s="939"/>
      <c r="H100" s="411"/>
      <c r="I100" s="940"/>
      <c r="J100" s="411"/>
      <c r="K100" s="401"/>
    </row>
    <row r="101" spans="1:11" x14ac:dyDescent="0.2">
      <c r="A101" s="127" t="s">
        <v>806</v>
      </c>
      <c r="B101" s="1283" t="s">
        <v>779</v>
      </c>
      <c r="C101" s="1284"/>
      <c r="D101" s="241">
        <v>1065.7556561085973</v>
      </c>
      <c r="E101" s="922">
        <v>159.97892237683834</v>
      </c>
      <c r="F101" s="241">
        <v>1065.8415251712838</v>
      </c>
      <c r="G101" s="923">
        <v>159.99181204815781</v>
      </c>
      <c r="H101" s="177">
        <v>0.73239726617059575</v>
      </c>
      <c r="I101" s="273">
        <v>0.83577892099596296</v>
      </c>
      <c r="J101" s="177">
        <v>0.72544135137118326</v>
      </c>
      <c r="K101" s="178">
        <v>0.83099681631365596</v>
      </c>
    </row>
    <row r="102" spans="1:11" x14ac:dyDescent="0.2">
      <c r="A102" s="127" t="s">
        <v>807</v>
      </c>
      <c r="B102" s="1283" t="s">
        <v>808</v>
      </c>
      <c r="C102" s="1284"/>
      <c r="D102" s="241">
        <v>68</v>
      </c>
      <c r="E102" s="922">
        <v>5.0999999999999996</v>
      </c>
      <c r="F102" s="241">
        <v>71</v>
      </c>
      <c r="G102" s="923">
        <v>5.3249999999999993</v>
      </c>
      <c r="H102" s="177">
        <v>4.6730236723722098E-2</v>
      </c>
      <c r="I102" s="273">
        <v>2.6643963053076102E-2</v>
      </c>
      <c r="J102" s="177">
        <v>4.8324572397455426E-2</v>
      </c>
      <c r="K102" s="178">
        <v>2.7658028184206498E-2</v>
      </c>
    </row>
    <row r="103" spans="1:11" x14ac:dyDescent="0.2">
      <c r="A103" s="127" t="s">
        <v>809</v>
      </c>
      <c r="B103" s="1283" t="s">
        <v>810</v>
      </c>
      <c r="C103" s="1284"/>
      <c r="D103" s="241">
        <v>123</v>
      </c>
      <c r="E103" s="922">
        <v>10.125</v>
      </c>
      <c r="F103" s="241">
        <v>125</v>
      </c>
      <c r="G103" s="923">
        <v>10.289634146341463</v>
      </c>
      <c r="H103" s="177">
        <v>8.4526751720850266E-2</v>
      </c>
      <c r="I103" s="273">
        <v>5.2896103120077559E-2</v>
      </c>
      <c r="J103" s="177">
        <v>8.5078472530731378E-2</v>
      </c>
      <c r="K103" s="178">
        <v>5.3444317600879962E-2</v>
      </c>
    </row>
    <row r="104" spans="1:11" x14ac:dyDescent="0.2">
      <c r="A104" s="127" t="s">
        <v>811</v>
      </c>
      <c r="B104" s="1283" t="s">
        <v>790</v>
      </c>
      <c r="C104" s="1284"/>
      <c r="D104" s="241">
        <v>77</v>
      </c>
      <c r="E104" s="922">
        <v>6.6749999999999998</v>
      </c>
      <c r="F104" s="241">
        <v>79</v>
      </c>
      <c r="G104" s="923">
        <v>6.8483766233766223</v>
      </c>
      <c r="H104" s="177">
        <v>5.2915120995979434E-2</v>
      </c>
      <c r="I104" s="273">
        <v>3.4872245760643725E-2</v>
      </c>
      <c r="J104" s="177">
        <v>5.3769594639422234E-2</v>
      </c>
      <c r="K104" s="178">
        <v>3.5570440124959919E-2</v>
      </c>
    </row>
    <row r="105" spans="1:11" x14ac:dyDescent="0.2">
      <c r="A105" s="127" t="s">
        <v>812</v>
      </c>
      <c r="B105" s="1283" t="s">
        <v>813</v>
      </c>
      <c r="C105" s="1284"/>
      <c r="D105" s="241">
        <v>14</v>
      </c>
      <c r="E105" s="922">
        <v>1.05</v>
      </c>
      <c r="F105" s="241">
        <v>14</v>
      </c>
      <c r="G105" s="923">
        <v>1.05</v>
      </c>
      <c r="H105" s="177">
        <v>9.6209310901780795E-3</v>
      </c>
      <c r="I105" s="273">
        <v>5.4855218050450811E-3</v>
      </c>
      <c r="J105" s="177">
        <v>9.5287889234419148E-3</v>
      </c>
      <c r="K105" s="178">
        <v>5.4536956982942399E-3</v>
      </c>
    </row>
    <row r="106" spans="1:11" x14ac:dyDescent="0.2">
      <c r="A106" s="127" t="s">
        <v>814</v>
      </c>
      <c r="B106" s="1283" t="s">
        <v>815</v>
      </c>
      <c r="C106" s="1284"/>
      <c r="D106" s="241">
        <v>58</v>
      </c>
      <c r="E106" s="922">
        <v>4.3499999999999996</v>
      </c>
      <c r="F106" s="241">
        <v>63</v>
      </c>
      <c r="G106" s="923">
        <v>4.7249999999999996</v>
      </c>
      <c r="H106" s="177">
        <v>3.9858143087880611E-2</v>
      </c>
      <c r="I106" s="273">
        <v>2.2725733192329619E-2</v>
      </c>
      <c r="J106" s="177">
        <v>4.2879550155488617E-2</v>
      </c>
      <c r="K106" s="178">
        <v>2.4541630642324078E-2</v>
      </c>
    </row>
    <row r="107" spans="1:11" x14ac:dyDescent="0.2">
      <c r="A107" s="127" t="s">
        <v>816</v>
      </c>
      <c r="B107" s="1283" t="s">
        <v>802</v>
      </c>
      <c r="C107" s="1284"/>
      <c r="D107" s="241">
        <v>49.404958677685947</v>
      </c>
      <c r="E107" s="922">
        <v>4.1340438489646774</v>
      </c>
      <c r="F107" s="241">
        <v>51.390306122448976</v>
      </c>
      <c r="G107" s="923">
        <v>4.3001711692125397</v>
      </c>
      <c r="H107" s="177">
        <v>3.3951550210793713E-2</v>
      </c>
      <c r="I107" s="273">
        <v>2.1597512072864981E-2</v>
      </c>
      <c r="J107" s="177">
        <v>3.4977669982277214E-2</v>
      </c>
      <c r="K107" s="178">
        <v>2.2335071435679369E-2</v>
      </c>
    </row>
    <row r="108" spans="1:11" ht="13.5" thickBot="1" x14ac:dyDescent="0.25">
      <c r="A108" s="1294" t="s">
        <v>1356</v>
      </c>
      <c r="B108" s="1289"/>
      <c r="C108" s="1290"/>
      <c r="D108" s="924">
        <v>1455.1606147862833</v>
      </c>
      <c r="E108" s="925">
        <v>191.41296622580302</v>
      </c>
      <c r="F108" s="924">
        <v>1469.2318312937327</v>
      </c>
      <c r="G108" s="926">
        <v>192.52999398708843</v>
      </c>
      <c r="H108" s="927">
        <v>0.99999999999999978</v>
      </c>
      <c r="I108" s="928">
        <v>1.0000000000000002</v>
      </c>
      <c r="J108" s="927">
        <v>1</v>
      </c>
      <c r="K108" s="929">
        <v>1</v>
      </c>
    </row>
    <row r="109" spans="1:11" ht="13.5" thickTop="1" x14ac:dyDescent="0.2">
      <c r="A109" s="132" t="s">
        <v>1360</v>
      </c>
      <c r="B109" s="930"/>
      <c r="C109" s="931"/>
      <c r="D109" s="932"/>
      <c r="E109" s="933"/>
      <c r="F109" s="932"/>
      <c r="G109" s="934"/>
      <c r="H109" s="935"/>
      <c r="I109" s="936"/>
      <c r="J109" s="935"/>
      <c r="K109" s="937"/>
    </row>
    <row r="110" spans="1:11" x14ac:dyDescent="0.2">
      <c r="A110" s="127" t="s">
        <v>806</v>
      </c>
      <c r="B110" s="1283" t="s">
        <v>779</v>
      </c>
      <c r="C110" s="1284"/>
      <c r="D110" s="241">
        <v>3529.0588235294117</v>
      </c>
      <c r="E110" s="922">
        <v>762.83182582602387</v>
      </c>
      <c r="F110" s="241">
        <v>3545.4313375037236</v>
      </c>
      <c r="G110" s="923">
        <v>766.37086423624112</v>
      </c>
      <c r="H110" s="177">
        <v>0.73023777451160976</v>
      </c>
      <c r="I110" s="273">
        <v>0.69693181344373556</v>
      </c>
      <c r="J110" s="177">
        <v>0.72030871987614331</v>
      </c>
      <c r="K110" s="178">
        <v>0.68545796685932947</v>
      </c>
    </row>
    <row r="111" spans="1:11" x14ac:dyDescent="0.2">
      <c r="A111" s="127" t="s">
        <v>807</v>
      </c>
      <c r="B111" s="1283" t="s">
        <v>808</v>
      </c>
      <c r="C111" s="1284"/>
      <c r="D111" s="241">
        <v>132</v>
      </c>
      <c r="E111" s="922">
        <v>14.725</v>
      </c>
      <c r="F111" s="241">
        <v>143</v>
      </c>
      <c r="G111" s="923">
        <v>15.952083333333331</v>
      </c>
      <c r="H111" s="177">
        <v>2.7313624129147118E-2</v>
      </c>
      <c r="I111" s="273">
        <v>1.3452927113845265E-2</v>
      </c>
      <c r="J111" s="177">
        <v>2.9052641875392211E-2</v>
      </c>
      <c r="K111" s="178">
        <v>1.4267873583287219E-2</v>
      </c>
    </row>
    <row r="112" spans="1:11" x14ac:dyDescent="0.2">
      <c r="A112" s="127" t="s">
        <v>809</v>
      </c>
      <c r="B112" s="1283" t="s">
        <v>810</v>
      </c>
      <c r="C112" s="1284"/>
      <c r="D112" s="241">
        <v>304</v>
      </c>
      <c r="E112" s="922">
        <v>70.875</v>
      </c>
      <c r="F112" s="241">
        <v>311</v>
      </c>
      <c r="G112" s="923">
        <v>72.506990131578945</v>
      </c>
      <c r="H112" s="177">
        <v>6.2904104055005489E-2</v>
      </c>
      <c r="I112" s="273">
        <v>6.4752204359509902E-2</v>
      </c>
      <c r="J112" s="177">
        <v>6.3184416945783056E-2</v>
      </c>
      <c r="K112" s="178">
        <v>6.4851753058504741E-2</v>
      </c>
    </row>
    <row r="113" spans="1:11" x14ac:dyDescent="0.2">
      <c r="A113" s="127" t="s">
        <v>811</v>
      </c>
      <c r="B113" s="1283" t="s">
        <v>790</v>
      </c>
      <c r="C113" s="1284"/>
      <c r="D113" s="241">
        <v>191</v>
      </c>
      <c r="E113" s="922">
        <v>77.55</v>
      </c>
      <c r="F113" s="241">
        <v>209</v>
      </c>
      <c r="G113" s="923">
        <v>84.858376963350779</v>
      </c>
      <c r="H113" s="177">
        <v>3.9521986429296212E-2</v>
      </c>
      <c r="I113" s="273">
        <v>7.0850560114003411E-2</v>
      </c>
      <c r="J113" s="177">
        <v>4.246155351018862E-2</v>
      </c>
      <c r="K113" s="178">
        <v>7.5899089146936174E-2</v>
      </c>
    </row>
    <row r="114" spans="1:11" x14ac:dyDescent="0.2">
      <c r="A114" s="127" t="s">
        <v>812</v>
      </c>
      <c r="B114" s="1283" t="s">
        <v>813</v>
      </c>
      <c r="C114" s="1284"/>
      <c r="D114" s="241">
        <v>0</v>
      </c>
      <c r="E114" s="922">
        <v>0</v>
      </c>
      <c r="F114" s="241">
        <v>6</v>
      </c>
      <c r="G114" s="923">
        <v>1.3589239788693499</v>
      </c>
      <c r="H114" s="177">
        <v>0</v>
      </c>
      <c r="I114" s="273">
        <v>0</v>
      </c>
      <c r="J114" s="177">
        <v>1.2189919667996733E-3</v>
      </c>
      <c r="K114" s="178">
        <v>1.2154497399904228E-3</v>
      </c>
    </row>
    <row r="115" spans="1:11" x14ac:dyDescent="0.2">
      <c r="A115" s="127" t="s">
        <v>814</v>
      </c>
      <c r="B115" s="1283" t="s">
        <v>815</v>
      </c>
      <c r="C115" s="1284"/>
      <c r="D115" s="241">
        <v>470</v>
      </c>
      <c r="E115" s="922">
        <v>88.34999999999998</v>
      </c>
      <c r="F115" s="241">
        <v>488</v>
      </c>
      <c r="G115" s="923">
        <v>91.733617021276572</v>
      </c>
      <c r="H115" s="177">
        <v>9.7253055611357164E-2</v>
      </c>
      <c r="I115" s="273">
        <v>8.0717562683071578E-2</v>
      </c>
      <c r="J115" s="177">
        <v>9.9144679966373425E-2</v>
      </c>
      <c r="K115" s="178">
        <v>8.2048446190242166E-2</v>
      </c>
    </row>
    <row r="116" spans="1:11" x14ac:dyDescent="0.2">
      <c r="A116" s="127" t="s">
        <v>816</v>
      </c>
      <c r="B116" s="1283" t="s">
        <v>802</v>
      </c>
      <c r="C116" s="1284"/>
      <c r="D116" s="241">
        <v>206.69421487603304</v>
      </c>
      <c r="E116" s="922">
        <v>80.225505481120578</v>
      </c>
      <c r="F116" s="241">
        <v>219.66836734693877</v>
      </c>
      <c r="G116" s="923">
        <v>85.261243616277412</v>
      </c>
      <c r="H116" s="177">
        <v>4.2769455263584361E-2</v>
      </c>
      <c r="I116" s="273">
        <v>7.3294932285834224E-2</v>
      </c>
      <c r="J116" s="177">
        <v>4.4628995859319669E-2</v>
      </c>
      <c r="K116" s="178">
        <v>7.6259421421709855E-2</v>
      </c>
    </row>
    <row r="117" spans="1:11" ht="13.5" thickBot="1" x14ac:dyDescent="0.25">
      <c r="A117" s="1294" t="s">
        <v>1356</v>
      </c>
      <c r="B117" s="1289"/>
      <c r="C117" s="1290"/>
      <c r="D117" s="924">
        <v>4832.7530384054444</v>
      </c>
      <c r="E117" s="925">
        <v>1094.5573313071445</v>
      </c>
      <c r="F117" s="924">
        <v>4922.0997048506624</v>
      </c>
      <c r="G117" s="926">
        <v>1118.0420992809275</v>
      </c>
      <c r="H117" s="927">
        <v>1.0000000000000002</v>
      </c>
      <c r="I117" s="928">
        <v>1</v>
      </c>
      <c r="J117" s="927">
        <v>1</v>
      </c>
      <c r="K117" s="929">
        <v>1.0000000000000002</v>
      </c>
    </row>
    <row r="118" spans="1:11" ht="13.5" thickTop="1" x14ac:dyDescent="0.2">
      <c r="A118" s="132" t="s">
        <v>1361</v>
      </c>
      <c r="B118" s="480"/>
      <c r="C118" s="114"/>
      <c r="D118" s="279"/>
      <c r="E118" s="938"/>
      <c r="F118" s="279"/>
      <c r="G118" s="939"/>
      <c r="H118" s="411"/>
      <c r="I118" s="940"/>
      <c r="J118" s="411"/>
      <c r="K118" s="401"/>
    </row>
    <row r="119" spans="1:11" x14ac:dyDescent="0.2">
      <c r="A119" s="127" t="s">
        <v>806</v>
      </c>
      <c r="B119" s="1283" t="s">
        <v>779</v>
      </c>
      <c r="C119" s="1284"/>
      <c r="D119" s="241">
        <v>27.146606334841628</v>
      </c>
      <c r="E119" s="922">
        <v>2.0298077557211633</v>
      </c>
      <c r="F119" s="241">
        <v>32.176347929699133</v>
      </c>
      <c r="G119" s="923">
        <v>2.4058919104986138</v>
      </c>
      <c r="H119" s="177">
        <v>0.8715750937036929</v>
      </c>
      <c r="I119" s="273">
        <v>0.87123401093360231</v>
      </c>
      <c r="J119" s="177">
        <v>0.86550588536950823</v>
      </c>
      <c r="K119" s="178">
        <v>0.86515117736713376</v>
      </c>
    </row>
    <row r="120" spans="1:11" x14ac:dyDescent="0.2">
      <c r="A120" s="127" t="s">
        <v>807</v>
      </c>
      <c r="B120" s="1283" t="s">
        <v>808</v>
      </c>
      <c r="C120" s="1284"/>
      <c r="D120" s="241">
        <v>0</v>
      </c>
      <c r="E120" s="922">
        <v>0</v>
      </c>
      <c r="F120" s="241">
        <v>0</v>
      </c>
      <c r="G120" s="923">
        <v>0</v>
      </c>
      <c r="H120" s="177">
        <v>0</v>
      </c>
      <c r="I120" s="273">
        <v>0</v>
      </c>
      <c r="J120" s="177">
        <v>0</v>
      </c>
      <c r="K120" s="178">
        <v>0</v>
      </c>
    </row>
    <row r="121" spans="1:11" x14ac:dyDescent="0.2">
      <c r="A121" s="127" t="s">
        <v>809</v>
      </c>
      <c r="B121" s="1283" t="s">
        <v>810</v>
      </c>
      <c r="C121" s="1284"/>
      <c r="D121" s="241">
        <v>4</v>
      </c>
      <c r="E121" s="922">
        <v>0.3</v>
      </c>
      <c r="F121" s="241">
        <v>5</v>
      </c>
      <c r="G121" s="923">
        <v>0.375</v>
      </c>
      <c r="H121" s="177">
        <v>0.12842490629630707</v>
      </c>
      <c r="I121" s="273">
        <v>0.12876598906639775</v>
      </c>
      <c r="J121" s="177">
        <v>0.13449411463049174</v>
      </c>
      <c r="K121" s="178">
        <v>0.13484882263286621</v>
      </c>
    </row>
    <row r="122" spans="1:11" x14ac:dyDescent="0.2">
      <c r="A122" s="127" t="s">
        <v>811</v>
      </c>
      <c r="B122" s="1283" t="s">
        <v>790</v>
      </c>
      <c r="C122" s="1284"/>
      <c r="D122" s="241">
        <v>0</v>
      </c>
      <c r="E122" s="922">
        <v>0</v>
      </c>
      <c r="F122" s="241">
        <v>0</v>
      </c>
      <c r="G122" s="923">
        <v>0</v>
      </c>
      <c r="H122" s="177">
        <v>0</v>
      </c>
      <c r="I122" s="273">
        <v>0</v>
      </c>
      <c r="J122" s="177">
        <v>0</v>
      </c>
      <c r="K122" s="178">
        <v>0</v>
      </c>
    </row>
    <row r="123" spans="1:11" x14ac:dyDescent="0.2">
      <c r="A123" s="127" t="s">
        <v>812</v>
      </c>
      <c r="B123" s="1283" t="s">
        <v>813</v>
      </c>
      <c r="C123" s="1284"/>
      <c r="D123" s="241">
        <v>0</v>
      </c>
      <c r="E123" s="922">
        <v>0</v>
      </c>
      <c r="F123" s="241">
        <v>0</v>
      </c>
      <c r="G123" s="923">
        <v>0</v>
      </c>
      <c r="H123" s="177">
        <v>0</v>
      </c>
      <c r="I123" s="273">
        <v>0</v>
      </c>
      <c r="J123" s="177">
        <v>0</v>
      </c>
      <c r="K123" s="178">
        <v>0</v>
      </c>
    </row>
    <row r="124" spans="1:11" x14ac:dyDescent="0.2">
      <c r="A124" s="127" t="s">
        <v>814</v>
      </c>
      <c r="B124" s="1283" t="s">
        <v>815</v>
      </c>
      <c r="C124" s="1284"/>
      <c r="D124" s="241">
        <v>0</v>
      </c>
      <c r="E124" s="922">
        <v>0</v>
      </c>
      <c r="F124" s="241">
        <v>0</v>
      </c>
      <c r="G124" s="923">
        <v>0</v>
      </c>
      <c r="H124" s="177">
        <v>0</v>
      </c>
      <c r="I124" s="273">
        <v>0</v>
      </c>
      <c r="J124" s="177">
        <v>0</v>
      </c>
      <c r="K124" s="178">
        <v>0</v>
      </c>
    </row>
    <row r="125" spans="1:11" x14ac:dyDescent="0.2">
      <c r="A125" s="127" t="s">
        <v>816</v>
      </c>
      <c r="B125" s="1283" t="s">
        <v>802</v>
      </c>
      <c r="C125" s="1284"/>
      <c r="D125" s="241">
        <v>0</v>
      </c>
      <c r="E125" s="922">
        <v>0</v>
      </c>
      <c r="F125" s="241">
        <v>0</v>
      </c>
      <c r="G125" s="923">
        <v>0</v>
      </c>
      <c r="H125" s="177">
        <v>0</v>
      </c>
      <c r="I125" s="273">
        <v>0</v>
      </c>
      <c r="J125" s="177">
        <v>0</v>
      </c>
      <c r="K125" s="178">
        <v>0</v>
      </c>
    </row>
    <row r="126" spans="1:11" ht="13.5" thickBot="1" x14ac:dyDescent="0.25">
      <c r="A126" s="1294" t="s">
        <v>1356</v>
      </c>
      <c r="B126" s="1289"/>
      <c r="C126" s="1290"/>
      <c r="D126" s="924">
        <v>31.146606334841628</v>
      </c>
      <c r="E126" s="925">
        <v>2.3298077557211632</v>
      </c>
      <c r="F126" s="924">
        <v>37.176347929699133</v>
      </c>
      <c r="G126" s="926">
        <v>2.7808919104986138</v>
      </c>
      <c r="H126" s="927">
        <v>1</v>
      </c>
      <c r="I126" s="928">
        <v>1</v>
      </c>
      <c r="J126" s="927">
        <v>1</v>
      </c>
      <c r="K126" s="929">
        <v>1</v>
      </c>
    </row>
    <row r="127" spans="1:11" ht="13.5" thickTop="1" x14ac:dyDescent="0.2">
      <c r="A127" s="132" t="s">
        <v>1362</v>
      </c>
      <c r="B127" s="480"/>
      <c r="C127" s="114"/>
      <c r="D127" s="279"/>
      <c r="E127" s="938"/>
      <c r="F127" s="279"/>
      <c r="G127" s="939"/>
      <c r="H127" s="411"/>
      <c r="I127" s="940"/>
      <c r="J127" s="411"/>
      <c r="K127" s="401"/>
    </row>
    <row r="128" spans="1:11" x14ac:dyDescent="0.2">
      <c r="A128" s="127" t="s">
        <v>806</v>
      </c>
      <c r="B128" s="1283" t="s">
        <v>779</v>
      </c>
      <c r="C128" s="1284"/>
      <c r="D128" s="241">
        <v>27.146606334841628</v>
      </c>
      <c r="E128" s="922">
        <v>2.0298077557211633</v>
      </c>
      <c r="F128" s="241">
        <v>28.154304438486744</v>
      </c>
      <c r="G128" s="923">
        <v>2.1051554216862871</v>
      </c>
      <c r="H128" s="177">
        <v>0.77238200684913871</v>
      </c>
      <c r="I128" s="273">
        <v>0.77184644060209484</v>
      </c>
      <c r="J128" s="177">
        <v>0.77872620911263069</v>
      </c>
      <c r="K128" s="178">
        <v>0.77820128367116748</v>
      </c>
    </row>
    <row r="129" spans="1:11" x14ac:dyDescent="0.2">
      <c r="A129" s="127" t="s">
        <v>807</v>
      </c>
      <c r="B129" s="1283" t="s">
        <v>808</v>
      </c>
      <c r="C129" s="1284"/>
      <c r="D129" s="241">
        <v>0</v>
      </c>
      <c r="E129" s="922">
        <v>0</v>
      </c>
      <c r="F129" s="241">
        <v>0</v>
      </c>
      <c r="G129" s="923">
        <v>0</v>
      </c>
      <c r="H129" s="177">
        <v>0</v>
      </c>
      <c r="I129" s="273">
        <v>0</v>
      </c>
      <c r="J129" s="177">
        <v>0</v>
      </c>
      <c r="K129" s="178">
        <v>0</v>
      </c>
    </row>
    <row r="130" spans="1:11" x14ac:dyDescent="0.2">
      <c r="A130" s="127" t="s">
        <v>809</v>
      </c>
      <c r="B130" s="1283" t="s">
        <v>810</v>
      </c>
      <c r="C130" s="1284"/>
      <c r="D130" s="241">
        <v>5</v>
      </c>
      <c r="E130" s="922">
        <v>0.375</v>
      </c>
      <c r="F130" s="241">
        <v>5</v>
      </c>
      <c r="G130" s="923">
        <v>0.375</v>
      </c>
      <c r="H130" s="177">
        <v>0.1422612457192883</v>
      </c>
      <c r="I130" s="273">
        <v>0.1425959746236907</v>
      </c>
      <c r="J130" s="177">
        <v>0.13829611930460575</v>
      </c>
      <c r="K130" s="178">
        <v>0.13862419770552029</v>
      </c>
    </row>
    <row r="131" spans="1:11" x14ac:dyDescent="0.2">
      <c r="A131" s="127" t="s">
        <v>811</v>
      </c>
      <c r="B131" s="1283" t="s">
        <v>790</v>
      </c>
      <c r="C131" s="1284"/>
      <c r="D131" s="241">
        <v>0</v>
      </c>
      <c r="E131" s="922">
        <v>0</v>
      </c>
      <c r="F131" s="241">
        <v>0</v>
      </c>
      <c r="G131" s="923">
        <v>0</v>
      </c>
      <c r="H131" s="177">
        <v>0</v>
      </c>
      <c r="I131" s="273">
        <v>0</v>
      </c>
      <c r="J131" s="177">
        <v>0</v>
      </c>
      <c r="K131" s="178">
        <v>0</v>
      </c>
    </row>
    <row r="132" spans="1:11" x14ac:dyDescent="0.2">
      <c r="A132" s="127" t="s">
        <v>812</v>
      </c>
      <c r="B132" s="1283" t="s">
        <v>813</v>
      </c>
      <c r="C132" s="1284"/>
      <c r="D132" s="241">
        <v>0</v>
      </c>
      <c r="E132" s="922">
        <v>0</v>
      </c>
      <c r="F132" s="241">
        <v>0</v>
      </c>
      <c r="G132" s="923">
        <v>0</v>
      </c>
      <c r="H132" s="177">
        <v>0</v>
      </c>
      <c r="I132" s="273">
        <v>0</v>
      </c>
      <c r="J132" s="177">
        <v>0</v>
      </c>
      <c r="K132" s="178">
        <v>0</v>
      </c>
    </row>
    <row r="133" spans="1:11" x14ac:dyDescent="0.2">
      <c r="A133" s="127" t="s">
        <v>814</v>
      </c>
      <c r="B133" s="1283" t="s">
        <v>815</v>
      </c>
      <c r="C133" s="1284"/>
      <c r="D133" s="241">
        <v>3</v>
      </c>
      <c r="E133" s="922">
        <v>0.22499999999999998</v>
      </c>
      <c r="F133" s="241">
        <v>3</v>
      </c>
      <c r="G133" s="923">
        <v>0.22499999999999998</v>
      </c>
      <c r="H133" s="177">
        <v>8.5356747431572982E-2</v>
      </c>
      <c r="I133" s="273">
        <v>8.5557584774214407E-2</v>
      </c>
      <c r="J133" s="177">
        <v>8.2977671582763438E-2</v>
      </c>
      <c r="K133" s="178">
        <v>8.3174518623312169E-2</v>
      </c>
    </row>
    <row r="134" spans="1:11" x14ac:dyDescent="0.2">
      <c r="A134" s="127" t="s">
        <v>816</v>
      </c>
      <c r="B134" s="1283" t="s">
        <v>802</v>
      </c>
      <c r="C134" s="1284"/>
      <c r="D134" s="241">
        <v>0</v>
      </c>
      <c r="E134" s="922">
        <v>0</v>
      </c>
      <c r="F134" s="241">
        <v>0</v>
      </c>
      <c r="G134" s="923">
        <v>0</v>
      </c>
      <c r="H134" s="177">
        <v>0</v>
      </c>
      <c r="I134" s="273">
        <v>0</v>
      </c>
      <c r="J134" s="177">
        <v>0</v>
      </c>
      <c r="K134" s="178">
        <v>0</v>
      </c>
    </row>
    <row r="135" spans="1:11" ht="13.5" thickBot="1" x14ac:dyDescent="0.25">
      <c r="A135" s="1294" t="s">
        <v>1356</v>
      </c>
      <c r="B135" s="1289"/>
      <c r="C135" s="1290"/>
      <c r="D135" s="924">
        <v>35.146606334841628</v>
      </c>
      <c r="E135" s="925">
        <v>2.6298077557211634</v>
      </c>
      <c r="F135" s="924">
        <v>36.154304438486747</v>
      </c>
      <c r="G135" s="926">
        <v>2.7051554216862872</v>
      </c>
      <c r="H135" s="927">
        <v>1</v>
      </c>
      <c r="I135" s="928">
        <v>0.99999999999999989</v>
      </c>
      <c r="J135" s="927">
        <v>0.99999999999999989</v>
      </c>
      <c r="K135" s="929">
        <v>0.99999999999999989</v>
      </c>
    </row>
    <row r="136" spans="1:11" ht="13.5" thickTop="1" x14ac:dyDescent="0.2">
      <c r="A136" s="132" t="s">
        <v>1363</v>
      </c>
      <c r="B136" s="480"/>
      <c r="C136" s="114"/>
      <c r="D136" s="279"/>
      <c r="E136" s="938"/>
      <c r="F136" s="279"/>
      <c r="G136" s="939"/>
      <c r="H136" s="411"/>
      <c r="I136" s="940"/>
      <c r="J136" s="411"/>
      <c r="K136" s="401"/>
    </row>
    <row r="137" spans="1:11" x14ac:dyDescent="0.2">
      <c r="A137" s="127" t="s">
        <v>806</v>
      </c>
      <c r="B137" s="1283" t="s">
        <v>779</v>
      </c>
      <c r="C137" s="1284"/>
      <c r="D137" s="241">
        <v>59.320361990950225</v>
      </c>
      <c r="E137" s="922">
        <v>4.4355058365758753</v>
      </c>
      <c r="F137" s="241">
        <v>62.341674113792074</v>
      </c>
      <c r="G137" s="923">
        <v>4.6614155765910645</v>
      </c>
      <c r="H137" s="177">
        <v>0.79817105839949332</v>
      </c>
      <c r="I137" s="273">
        <v>0.73795882695669057</v>
      </c>
      <c r="J137" s="177">
        <v>0.7957664272433107</v>
      </c>
      <c r="K137" s="178">
        <v>0.73856895018610047</v>
      </c>
    </row>
    <row r="138" spans="1:11" x14ac:dyDescent="0.2">
      <c r="A138" s="127" t="s">
        <v>807</v>
      </c>
      <c r="B138" s="1283" t="s">
        <v>808</v>
      </c>
      <c r="C138" s="1284"/>
      <c r="D138" s="241">
        <v>4</v>
      </c>
      <c r="E138" s="922">
        <v>0.3</v>
      </c>
      <c r="F138" s="241">
        <v>5</v>
      </c>
      <c r="G138" s="923">
        <v>0.375</v>
      </c>
      <c r="H138" s="177">
        <v>5.3821051093468408E-2</v>
      </c>
      <c r="I138" s="273">
        <v>4.9912604389201788E-2</v>
      </c>
      <c r="J138" s="177">
        <v>6.3822991486465433E-2</v>
      </c>
      <c r="K138" s="178">
        <v>5.9416147684977161E-2</v>
      </c>
    </row>
    <row r="139" spans="1:11" x14ac:dyDescent="0.2">
      <c r="A139" s="127" t="s">
        <v>809</v>
      </c>
      <c r="B139" s="1283" t="s">
        <v>810</v>
      </c>
      <c r="C139" s="1284"/>
      <c r="D139" s="241">
        <v>0</v>
      </c>
      <c r="E139" s="922">
        <v>0</v>
      </c>
      <c r="F139" s="241">
        <v>0</v>
      </c>
      <c r="G139" s="923">
        <v>0</v>
      </c>
      <c r="H139" s="177">
        <v>0</v>
      </c>
      <c r="I139" s="273">
        <v>0</v>
      </c>
      <c r="J139" s="177">
        <v>0</v>
      </c>
      <c r="K139" s="178">
        <v>0</v>
      </c>
    </row>
    <row r="140" spans="1:11" x14ac:dyDescent="0.2">
      <c r="A140" s="127" t="s">
        <v>811</v>
      </c>
      <c r="B140" s="1283" t="s">
        <v>790</v>
      </c>
      <c r="C140" s="1284"/>
      <c r="D140" s="241">
        <v>0</v>
      </c>
      <c r="E140" s="922">
        <v>0</v>
      </c>
      <c r="F140" s="241">
        <v>0</v>
      </c>
      <c r="G140" s="923">
        <v>0</v>
      </c>
      <c r="H140" s="177">
        <v>0</v>
      </c>
      <c r="I140" s="273">
        <v>0</v>
      </c>
      <c r="J140" s="177">
        <v>0</v>
      </c>
      <c r="K140" s="178">
        <v>0</v>
      </c>
    </row>
    <row r="141" spans="1:11" x14ac:dyDescent="0.2">
      <c r="A141" s="127" t="s">
        <v>812</v>
      </c>
      <c r="B141" s="1283" t="s">
        <v>813</v>
      </c>
      <c r="C141" s="1284"/>
      <c r="D141" s="241">
        <v>0</v>
      </c>
      <c r="E141" s="922">
        <v>0</v>
      </c>
      <c r="F141" s="241">
        <v>0</v>
      </c>
      <c r="G141" s="923">
        <v>0</v>
      </c>
      <c r="H141" s="177">
        <v>0</v>
      </c>
      <c r="I141" s="273">
        <v>0</v>
      </c>
      <c r="J141" s="177">
        <v>0</v>
      </c>
      <c r="K141" s="178">
        <v>0</v>
      </c>
    </row>
    <row r="142" spans="1:11" x14ac:dyDescent="0.2">
      <c r="A142" s="127" t="s">
        <v>814</v>
      </c>
      <c r="B142" s="1283" t="s">
        <v>815</v>
      </c>
      <c r="C142" s="1284"/>
      <c r="D142" s="241">
        <v>11</v>
      </c>
      <c r="E142" s="922">
        <v>1.2749999999999999</v>
      </c>
      <c r="F142" s="241">
        <v>11</v>
      </c>
      <c r="G142" s="923">
        <v>1.2749999999999999</v>
      </c>
      <c r="H142" s="177">
        <v>0.14800789050703814</v>
      </c>
      <c r="I142" s="273">
        <v>0.21212856865410759</v>
      </c>
      <c r="J142" s="177">
        <v>0.14041058127022393</v>
      </c>
      <c r="K142" s="178">
        <v>0.20201490212892234</v>
      </c>
    </row>
    <row r="143" spans="1:11" x14ac:dyDescent="0.2">
      <c r="A143" s="127" t="s">
        <v>816</v>
      </c>
      <c r="B143" s="1283" t="s">
        <v>802</v>
      </c>
      <c r="C143" s="1284"/>
      <c r="D143" s="241">
        <v>0</v>
      </c>
      <c r="E143" s="922">
        <v>0</v>
      </c>
      <c r="F143" s="241">
        <v>0</v>
      </c>
      <c r="G143" s="923">
        <v>0</v>
      </c>
      <c r="H143" s="177">
        <v>0</v>
      </c>
      <c r="I143" s="273">
        <v>0</v>
      </c>
      <c r="J143" s="177">
        <v>0</v>
      </c>
      <c r="K143" s="178">
        <v>0</v>
      </c>
    </row>
    <row r="144" spans="1:11" ht="13.5" thickBot="1" x14ac:dyDescent="0.25">
      <c r="A144" s="1294" t="s">
        <v>1356</v>
      </c>
      <c r="B144" s="1289"/>
      <c r="C144" s="1290"/>
      <c r="D144" s="924">
        <v>74.320361990950232</v>
      </c>
      <c r="E144" s="925">
        <v>6.0105058365758754</v>
      </c>
      <c r="F144" s="924">
        <v>78.341674113792067</v>
      </c>
      <c r="G144" s="926">
        <v>6.3114155765910649</v>
      </c>
      <c r="H144" s="927">
        <v>0.99999999999999978</v>
      </c>
      <c r="I144" s="928">
        <v>0.99999999999999989</v>
      </c>
      <c r="J144" s="927">
        <v>1</v>
      </c>
      <c r="K144" s="929">
        <v>1</v>
      </c>
    </row>
    <row r="145" spans="1:11" ht="13.5" thickTop="1" x14ac:dyDescent="0.2">
      <c r="A145" s="132" t="s">
        <v>1364</v>
      </c>
      <c r="B145" s="930"/>
      <c r="C145" s="931"/>
      <c r="D145" s="932"/>
      <c r="E145" s="933"/>
      <c r="F145" s="932"/>
      <c r="G145" s="934"/>
      <c r="H145" s="935"/>
      <c r="I145" s="936"/>
      <c r="J145" s="935"/>
      <c r="K145" s="937"/>
    </row>
    <row r="146" spans="1:11" x14ac:dyDescent="0.2">
      <c r="A146" s="127" t="s">
        <v>806</v>
      </c>
      <c r="B146" s="1283" t="s">
        <v>779</v>
      </c>
      <c r="C146" s="1284"/>
      <c r="D146" s="241">
        <v>979.28868778280548</v>
      </c>
      <c r="E146" s="922">
        <v>84.72567928510189</v>
      </c>
      <c r="F146" s="241">
        <v>987.41167709264221</v>
      </c>
      <c r="G146" s="923">
        <v>85.428460595340184</v>
      </c>
      <c r="H146" s="177">
        <v>0.8388123578108444</v>
      </c>
      <c r="I146" s="273">
        <v>0.85340732655182527</v>
      </c>
      <c r="J146" s="177">
        <v>0.83143245182114811</v>
      </c>
      <c r="K146" s="178">
        <v>0.84658069294726657</v>
      </c>
    </row>
    <row r="147" spans="1:11" x14ac:dyDescent="0.2">
      <c r="A147" s="127" t="s">
        <v>807</v>
      </c>
      <c r="B147" s="1283" t="s">
        <v>808</v>
      </c>
      <c r="C147" s="1284"/>
      <c r="D147" s="241">
        <v>48</v>
      </c>
      <c r="E147" s="922">
        <v>3.6</v>
      </c>
      <c r="F147" s="241">
        <v>50</v>
      </c>
      <c r="G147" s="923">
        <v>3.75</v>
      </c>
      <c r="H147" s="177">
        <v>4.1114529022161422E-2</v>
      </c>
      <c r="I147" s="273">
        <v>3.6261336604317983E-2</v>
      </c>
      <c r="J147" s="177">
        <v>4.2101611268626937E-2</v>
      </c>
      <c r="K147" s="178">
        <v>3.7161826122445861E-2</v>
      </c>
    </row>
    <row r="148" spans="1:11" x14ac:dyDescent="0.2">
      <c r="A148" s="127" t="s">
        <v>809</v>
      </c>
      <c r="B148" s="1283" t="s">
        <v>810</v>
      </c>
      <c r="C148" s="1284"/>
      <c r="D148" s="241">
        <v>37</v>
      </c>
      <c r="E148" s="922">
        <v>2.7749999999999999</v>
      </c>
      <c r="F148" s="241">
        <v>40</v>
      </c>
      <c r="G148" s="923">
        <v>3</v>
      </c>
      <c r="H148" s="177">
        <v>3.1692449454582765E-2</v>
      </c>
      <c r="I148" s="273">
        <v>2.7951446965828446E-2</v>
      </c>
      <c r="J148" s="177">
        <v>3.3681289014901548E-2</v>
      </c>
      <c r="K148" s="178">
        <v>2.9729460897956687E-2</v>
      </c>
    </row>
    <row r="149" spans="1:11" x14ac:dyDescent="0.2">
      <c r="A149" s="127" t="s">
        <v>811</v>
      </c>
      <c r="B149" s="1283" t="s">
        <v>790</v>
      </c>
      <c r="C149" s="1284"/>
      <c r="D149" s="241">
        <v>18</v>
      </c>
      <c r="E149" s="922">
        <v>1.3499999999999999</v>
      </c>
      <c r="F149" s="241">
        <v>18</v>
      </c>
      <c r="G149" s="923">
        <v>1.3499999999999999</v>
      </c>
      <c r="H149" s="177">
        <v>1.5417948383310533E-2</v>
      </c>
      <c r="I149" s="273">
        <v>1.3598001226619243E-2</v>
      </c>
      <c r="J149" s="177">
        <v>1.5156580056705697E-2</v>
      </c>
      <c r="K149" s="178">
        <v>1.3378257404080508E-2</v>
      </c>
    </row>
    <row r="150" spans="1:11" x14ac:dyDescent="0.2">
      <c r="A150" s="127" t="s">
        <v>812</v>
      </c>
      <c r="B150" s="1283" t="s">
        <v>813</v>
      </c>
      <c r="C150" s="1284"/>
      <c r="D150" s="241">
        <v>0</v>
      </c>
      <c r="E150" s="922">
        <v>0</v>
      </c>
      <c r="F150" s="241">
        <v>0</v>
      </c>
      <c r="G150" s="923">
        <v>0</v>
      </c>
      <c r="H150" s="177">
        <v>0</v>
      </c>
      <c r="I150" s="273">
        <v>0</v>
      </c>
      <c r="J150" s="177">
        <v>0</v>
      </c>
      <c r="K150" s="178">
        <v>0</v>
      </c>
    </row>
    <row r="151" spans="1:11" x14ac:dyDescent="0.2">
      <c r="A151" s="127" t="s">
        <v>814</v>
      </c>
      <c r="B151" s="1283" t="s">
        <v>815</v>
      </c>
      <c r="C151" s="1284"/>
      <c r="D151" s="241">
        <v>63</v>
      </c>
      <c r="E151" s="922">
        <v>5.1749999999999998</v>
      </c>
      <c r="F151" s="241">
        <v>67</v>
      </c>
      <c r="G151" s="923">
        <v>5.5035714285714281</v>
      </c>
      <c r="H151" s="177">
        <v>5.3962819341586865E-2</v>
      </c>
      <c r="I151" s="273">
        <v>5.2125671368707098E-2</v>
      </c>
      <c r="J151" s="177">
        <v>5.6416159099960089E-2</v>
      </c>
      <c r="K151" s="178">
        <v>5.4539403861608632E-2</v>
      </c>
    </row>
    <row r="152" spans="1:11" x14ac:dyDescent="0.2">
      <c r="A152" s="127" t="s">
        <v>816</v>
      </c>
      <c r="B152" s="1283" t="s">
        <v>802</v>
      </c>
      <c r="C152" s="1284"/>
      <c r="D152" s="241">
        <v>22.181818181818183</v>
      </c>
      <c r="E152" s="922">
        <v>1.6536175395858708</v>
      </c>
      <c r="F152" s="241">
        <v>25.191326530612244</v>
      </c>
      <c r="G152" s="923">
        <v>1.8779713662336399</v>
      </c>
      <c r="H152" s="177">
        <v>1.899989598751399E-2</v>
      </c>
      <c r="I152" s="273">
        <v>1.665621728270205E-2</v>
      </c>
      <c r="J152" s="177">
        <v>2.1211908738657703E-2</v>
      </c>
      <c r="K152" s="178">
        <v>1.8610358766641764E-2</v>
      </c>
    </row>
    <row r="153" spans="1:11" ht="13.5" thickBot="1" x14ac:dyDescent="0.25">
      <c r="A153" s="1294" t="s">
        <v>1356</v>
      </c>
      <c r="B153" s="1289"/>
      <c r="C153" s="1290"/>
      <c r="D153" s="924">
        <v>1167.4705059646237</v>
      </c>
      <c r="E153" s="925">
        <v>99.279296824687748</v>
      </c>
      <c r="F153" s="924">
        <v>1187.6030036232544</v>
      </c>
      <c r="G153" s="926">
        <v>100.91000339014525</v>
      </c>
      <c r="H153" s="927">
        <v>0.99999999999999989</v>
      </c>
      <c r="I153" s="928">
        <v>1</v>
      </c>
      <c r="J153" s="927">
        <v>1</v>
      </c>
      <c r="K153" s="929">
        <v>1</v>
      </c>
    </row>
    <row r="154" spans="1:11" ht="13.5" thickTop="1" x14ac:dyDescent="0.2">
      <c r="A154" s="132" t="s">
        <v>1365</v>
      </c>
      <c r="B154" s="930"/>
      <c r="C154" s="931"/>
      <c r="D154" s="932"/>
      <c r="E154" s="933"/>
      <c r="F154" s="932"/>
      <c r="G154" s="934"/>
      <c r="H154" s="935"/>
      <c r="I154" s="936"/>
      <c r="J154" s="935"/>
      <c r="K154" s="937"/>
    </row>
    <row r="155" spans="1:11" x14ac:dyDescent="0.2">
      <c r="A155" s="127" t="s">
        <v>806</v>
      </c>
      <c r="B155" s="1283" t="s">
        <v>779</v>
      </c>
      <c r="C155" s="1284"/>
      <c r="D155" s="241">
        <v>90.488687782805428</v>
      </c>
      <c r="E155" s="922">
        <v>6.7660258524038772</v>
      </c>
      <c r="F155" s="241">
        <v>100.5510872803098</v>
      </c>
      <c r="G155" s="923">
        <v>7.5184122203081678</v>
      </c>
      <c r="H155" s="177">
        <v>0.92819679740078909</v>
      </c>
      <c r="I155" s="273">
        <v>0.927993671860743</v>
      </c>
      <c r="J155" s="177">
        <v>0.92630198185540302</v>
      </c>
      <c r="K155" s="178">
        <v>0.92609392283640113</v>
      </c>
    </row>
    <row r="156" spans="1:11" x14ac:dyDescent="0.2">
      <c r="A156" s="127" t="s">
        <v>807</v>
      </c>
      <c r="B156" s="1283" t="s">
        <v>808</v>
      </c>
      <c r="C156" s="1284"/>
      <c r="D156" s="241">
        <v>0</v>
      </c>
      <c r="E156" s="922">
        <v>0</v>
      </c>
      <c r="F156" s="241">
        <v>0</v>
      </c>
      <c r="G156" s="923">
        <v>0</v>
      </c>
      <c r="H156" s="177">
        <v>0</v>
      </c>
      <c r="I156" s="273">
        <v>0</v>
      </c>
      <c r="J156" s="177">
        <v>0</v>
      </c>
      <c r="K156" s="178">
        <v>0</v>
      </c>
    </row>
    <row r="157" spans="1:11" x14ac:dyDescent="0.2">
      <c r="A157" s="127" t="s">
        <v>809</v>
      </c>
      <c r="B157" s="1283" t="s">
        <v>810</v>
      </c>
      <c r="C157" s="1284"/>
      <c r="D157" s="241">
        <v>4</v>
      </c>
      <c r="E157" s="922">
        <v>0.3</v>
      </c>
      <c r="F157" s="241">
        <v>5</v>
      </c>
      <c r="G157" s="923">
        <v>0.375</v>
      </c>
      <c r="H157" s="177">
        <v>4.10304014852634E-2</v>
      </c>
      <c r="I157" s="273">
        <v>4.114647322243261E-2</v>
      </c>
      <c r="J157" s="177">
        <v>4.6061261340373097E-2</v>
      </c>
      <c r="K157" s="178">
        <v>4.6191298227249336E-2</v>
      </c>
    </row>
    <row r="158" spans="1:11" x14ac:dyDescent="0.2">
      <c r="A158" s="127" t="s">
        <v>811</v>
      </c>
      <c r="B158" s="1283" t="s">
        <v>790</v>
      </c>
      <c r="C158" s="1284"/>
      <c r="D158" s="241">
        <v>0</v>
      </c>
      <c r="E158" s="922">
        <v>0</v>
      </c>
      <c r="F158" s="241">
        <v>0</v>
      </c>
      <c r="G158" s="923">
        <v>0</v>
      </c>
      <c r="H158" s="177">
        <v>0</v>
      </c>
      <c r="I158" s="273">
        <v>0</v>
      </c>
      <c r="J158" s="177">
        <v>0</v>
      </c>
      <c r="K158" s="178">
        <v>0</v>
      </c>
    </row>
    <row r="159" spans="1:11" x14ac:dyDescent="0.2">
      <c r="A159" s="127" t="s">
        <v>812</v>
      </c>
      <c r="B159" s="1283" t="s">
        <v>813</v>
      </c>
      <c r="C159" s="1284"/>
      <c r="D159" s="241">
        <v>0</v>
      </c>
      <c r="E159" s="922">
        <v>0</v>
      </c>
      <c r="F159" s="241">
        <v>0</v>
      </c>
      <c r="G159" s="923">
        <v>0</v>
      </c>
      <c r="H159" s="177">
        <v>0</v>
      </c>
      <c r="I159" s="273">
        <v>0</v>
      </c>
      <c r="J159" s="177">
        <v>0</v>
      </c>
      <c r="K159" s="178">
        <v>0</v>
      </c>
    </row>
    <row r="160" spans="1:11" x14ac:dyDescent="0.2">
      <c r="A160" s="127" t="s">
        <v>814</v>
      </c>
      <c r="B160" s="1283" t="s">
        <v>815</v>
      </c>
      <c r="C160" s="1284"/>
      <c r="D160" s="241">
        <v>3</v>
      </c>
      <c r="E160" s="922">
        <v>0.22499999999999998</v>
      </c>
      <c r="F160" s="241">
        <v>3</v>
      </c>
      <c r="G160" s="923">
        <v>0.22499999999999998</v>
      </c>
      <c r="H160" s="177">
        <v>3.0772801113947552E-2</v>
      </c>
      <c r="I160" s="273">
        <v>3.0859854916824452E-2</v>
      </c>
      <c r="J160" s="177">
        <v>2.763675680422386E-2</v>
      </c>
      <c r="K160" s="178">
        <v>2.7714778936349597E-2</v>
      </c>
    </row>
    <row r="161" spans="1:11" x14ac:dyDescent="0.2">
      <c r="A161" s="127" t="s">
        <v>816</v>
      </c>
      <c r="B161" s="1283" t="s">
        <v>802</v>
      </c>
      <c r="C161" s="1284"/>
      <c r="D161" s="241">
        <v>0</v>
      </c>
      <c r="E161" s="922">
        <v>0</v>
      </c>
      <c r="F161" s="241">
        <v>0</v>
      </c>
      <c r="G161" s="923">
        <v>0</v>
      </c>
      <c r="H161" s="177">
        <v>0</v>
      </c>
      <c r="I161" s="273">
        <v>0</v>
      </c>
      <c r="J161" s="177">
        <v>0</v>
      </c>
      <c r="K161" s="178">
        <v>0</v>
      </c>
    </row>
    <row r="162" spans="1:11" ht="13.5" thickBot="1" x14ac:dyDescent="0.25">
      <c r="A162" s="1294" t="s">
        <v>1356</v>
      </c>
      <c r="B162" s="1289"/>
      <c r="C162" s="1290"/>
      <c r="D162" s="924">
        <v>97.488687782805428</v>
      </c>
      <c r="E162" s="925">
        <v>7.2910258524038767</v>
      </c>
      <c r="F162" s="924">
        <v>108.5510872803098</v>
      </c>
      <c r="G162" s="926">
        <v>8.1184122203081674</v>
      </c>
      <c r="H162" s="927">
        <v>1</v>
      </c>
      <c r="I162" s="928">
        <v>1</v>
      </c>
      <c r="J162" s="927">
        <v>1</v>
      </c>
      <c r="K162" s="929">
        <v>1</v>
      </c>
    </row>
    <row r="163" spans="1:11" ht="13.5" thickTop="1" x14ac:dyDescent="0.2">
      <c r="A163" s="132" t="s">
        <v>1366</v>
      </c>
      <c r="B163" s="930"/>
      <c r="C163" s="931"/>
      <c r="D163" s="932"/>
      <c r="E163" s="933"/>
      <c r="F163" s="932"/>
      <c r="G163" s="934"/>
      <c r="H163" s="935"/>
      <c r="I163" s="936"/>
      <c r="J163" s="935"/>
      <c r="K163" s="937"/>
    </row>
    <row r="164" spans="1:11" x14ac:dyDescent="0.2">
      <c r="A164" s="127" t="s">
        <v>806</v>
      </c>
      <c r="B164" s="1283" t="s">
        <v>779</v>
      </c>
      <c r="C164" s="1284"/>
      <c r="D164" s="241">
        <v>350.89502262443438</v>
      </c>
      <c r="E164" s="922">
        <v>30.697709885906484</v>
      </c>
      <c r="F164" s="241">
        <v>356.95635984509977</v>
      </c>
      <c r="G164" s="923">
        <v>31.227980079336341</v>
      </c>
      <c r="H164" s="177">
        <v>0.83349135406119723</v>
      </c>
      <c r="I164" s="273">
        <v>0.85390766337600388</v>
      </c>
      <c r="J164" s="177">
        <v>0.83197263778432795</v>
      </c>
      <c r="K164" s="178">
        <v>0.8525385258397693</v>
      </c>
    </row>
    <row r="165" spans="1:11" x14ac:dyDescent="0.2">
      <c r="A165" s="127" t="s">
        <v>807</v>
      </c>
      <c r="B165" s="1283" t="s">
        <v>808</v>
      </c>
      <c r="C165" s="1284"/>
      <c r="D165" s="241">
        <v>15</v>
      </c>
      <c r="E165" s="922">
        <v>1.125</v>
      </c>
      <c r="F165" s="241">
        <v>15</v>
      </c>
      <c r="G165" s="923">
        <v>1.125</v>
      </c>
      <c r="H165" s="177">
        <v>3.5629944869008133E-2</v>
      </c>
      <c r="I165" s="273">
        <v>3.12937390075161E-2</v>
      </c>
      <c r="J165" s="177">
        <v>3.4961107212602691E-2</v>
      </c>
      <c r="K165" s="178">
        <v>3.0713028480647202E-2</v>
      </c>
    </row>
    <row r="166" spans="1:11" x14ac:dyDescent="0.2">
      <c r="A166" s="127" t="s">
        <v>809</v>
      </c>
      <c r="B166" s="1283" t="s">
        <v>810</v>
      </c>
      <c r="C166" s="1284"/>
      <c r="D166" s="241">
        <v>12</v>
      </c>
      <c r="E166" s="922">
        <v>0.9</v>
      </c>
      <c r="F166" s="241">
        <v>14</v>
      </c>
      <c r="G166" s="923">
        <v>1.05</v>
      </c>
      <c r="H166" s="177">
        <v>2.8503955895206507E-2</v>
      </c>
      <c r="I166" s="273">
        <v>2.5034991206012883E-2</v>
      </c>
      <c r="J166" s="177">
        <v>3.2630366731762513E-2</v>
      </c>
      <c r="K166" s="178">
        <v>2.8665493248604054E-2</v>
      </c>
    </row>
    <row r="167" spans="1:11" x14ac:dyDescent="0.2">
      <c r="A167" s="127" t="s">
        <v>811</v>
      </c>
      <c r="B167" s="1283" t="s">
        <v>790</v>
      </c>
      <c r="C167" s="1284"/>
      <c r="D167" s="241">
        <v>7</v>
      </c>
      <c r="E167" s="922">
        <v>0.52500000000000002</v>
      </c>
      <c r="F167" s="241">
        <v>7</v>
      </c>
      <c r="G167" s="923">
        <v>0.52500000000000002</v>
      </c>
      <c r="H167" s="177">
        <v>1.6627307605537128E-2</v>
      </c>
      <c r="I167" s="273">
        <v>1.4603744870174181E-2</v>
      </c>
      <c r="J167" s="177">
        <v>1.6315183365881256E-2</v>
      </c>
      <c r="K167" s="178">
        <v>1.4332746624302027E-2</v>
      </c>
    </row>
    <row r="168" spans="1:11" x14ac:dyDescent="0.2">
      <c r="A168" s="127" t="s">
        <v>812</v>
      </c>
      <c r="B168" s="1283" t="s">
        <v>813</v>
      </c>
      <c r="C168" s="1284"/>
      <c r="D168" s="241">
        <v>0</v>
      </c>
      <c r="E168" s="922">
        <v>0</v>
      </c>
      <c r="F168" s="241">
        <v>0</v>
      </c>
      <c r="G168" s="923">
        <v>0</v>
      </c>
      <c r="H168" s="177">
        <v>0</v>
      </c>
      <c r="I168" s="273">
        <v>0</v>
      </c>
      <c r="J168" s="177">
        <v>0</v>
      </c>
      <c r="K168" s="178">
        <v>0</v>
      </c>
    </row>
    <row r="169" spans="1:11" x14ac:dyDescent="0.2">
      <c r="A169" s="127" t="s">
        <v>814</v>
      </c>
      <c r="B169" s="1283" t="s">
        <v>815</v>
      </c>
      <c r="C169" s="1284"/>
      <c r="D169" s="241">
        <v>24</v>
      </c>
      <c r="E169" s="922">
        <v>1.7999999999999998</v>
      </c>
      <c r="F169" s="241">
        <v>24</v>
      </c>
      <c r="G169" s="923">
        <v>1.7999999999999998</v>
      </c>
      <c r="H169" s="177">
        <v>5.7007911790413014E-2</v>
      </c>
      <c r="I169" s="273">
        <v>5.006998241202576E-2</v>
      </c>
      <c r="J169" s="177">
        <v>5.5937771540164306E-2</v>
      </c>
      <c r="K169" s="178">
        <v>4.9140845569035516E-2</v>
      </c>
    </row>
    <row r="170" spans="1:11" x14ac:dyDescent="0.2">
      <c r="A170" s="127" t="s">
        <v>816</v>
      </c>
      <c r="B170" s="1283" t="s">
        <v>802</v>
      </c>
      <c r="C170" s="1284"/>
      <c r="D170" s="241">
        <v>12.099173553719009</v>
      </c>
      <c r="E170" s="922">
        <v>0.90197320341047493</v>
      </c>
      <c r="F170" s="241">
        <v>12.091836734693878</v>
      </c>
      <c r="G170" s="923">
        <v>0.90142625579214719</v>
      </c>
      <c r="H170" s="177">
        <v>2.8739525778637965E-2</v>
      </c>
      <c r="I170" s="273">
        <v>2.5089879128267233E-2</v>
      </c>
      <c r="J170" s="177">
        <v>2.8182933365261353E-2</v>
      </c>
      <c r="K170" s="178">
        <v>2.4609360237642122E-2</v>
      </c>
    </row>
    <row r="171" spans="1:11" ht="13.5" thickBot="1" x14ac:dyDescent="0.25">
      <c r="A171" s="1294" t="s">
        <v>1356</v>
      </c>
      <c r="B171" s="1289"/>
      <c r="C171" s="1290"/>
      <c r="D171" s="924">
        <v>420.9941961781534</v>
      </c>
      <c r="E171" s="925">
        <v>35.949683089316956</v>
      </c>
      <c r="F171" s="924">
        <v>429.04819657979363</v>
      </c>
      <c r="G171" s="926">
        <v>36.629406335128479</v>
      </c>
      <c r="H171" s="927">
        <v>0.99999999999999989</v>
      </c>
      <c r="I171" s="928">
        <v>1</v>
      </c>
      <c r="J171" s="927">
        <v>1.0000000000000002</v>
      </c>
      <c r="K171" s="929">
        <v>1.0000000000000002</v>
      </c>
    </row>
    <row r="172" spans="1:11" ht="13.5" thickTop="1" x14ac:dyDescent="0.2">
      <c r="A172" s="132" t="s">
        <v>1367</v>
      </c>
      <c r="B172" s="480"/>
      <c r="C172" s="114"/>
      <c r="D172" s="279"/>
      <c r="E172" s="938"/>
      <c r="F172" s="279"/>
      <c r="G172" s="939"/>
      <c r="H172" s="411"/>
      <c r="I172" s="940"/>
      <c r="J172" s="411"/>
      <c r="K172" s="401"/>
    </row>
    <row r="173" spans="1:11" x14ac:dyDescent="0.2">
      <c r="A173" s="127" t="s">
        <v>806</v>
      </c>
      <c r="B173" s="1283" t="s">
        <v>779</v>
      </c>
      <c r="C173" s="1284"/>
      <c r="D173" s="241">
        <v>6665.9999999999991</v>
      </c>
      <c r="E173" s="922">
        <v>1139.925</v>
      </c>
      <c r="F173" s="241">
        <v>6750.9999999999991</v>
      </c>
      <c r="G173" s="923">
        <v>1152.039913021898</v>
      </c>
      <c r="H173" s="177">
        <v>0.74680708043916633</v>
      </c>
      <c r="I173" s="273">
        <v>0.73094371683685755</v>
      </c>
      <c r="J173" s="177">
        <v>0.736687036228721</v>
      </c>
      <c r="K173" s="178">
        <v>0.72023478631847571</v>
      </c>
    </row>
    <row r="174" spans="1:11" x14ac:dyDescent="0.2">
      <c r="A174" s="127" t="s">
        <v>807</v>
      </c>
      <c r="B174" s="1283" t="s">
        <v>808</v>
      </c>
      <c r="C174" s="1284"/>
      <c r="D174" s="241">
        <v>293</v>
      </c>
      <c r="E174" s="922">
        <v>26.8</v>
      </c>
      <c r="F174" s="241">
        <v>316</v>
      </c>
      <c r="G174" s="923">
        <v>28.927083333333329</v>
      </c>
      <c r="H174" s="177">
        <v>3.2825453730674435E-2</v>
      </c>
      <c r="I174" s="273">
        <v>1.718471970632084E-2</v>
      </c>
      <c r="J174" s="177">
        <v>3.4482758620689655E-2</v>
      </c>
      <c r="K174" s="178">
        <v>1.8084696066432249E-2</v>
      </c>
    </row>
    <row r="175" spans="1:11" x14ac:dyDescent="0.2">
      <c r="A175" s="127" t="s">
        <v>809</v>
      </c>
      <c r="B175" s="1283" t="s">
        <v>810</v>
      </c>
      <c r="C175" s="1284"/>
      <c r="D175" s="241">
        <v>565</v>
      </c>
      <c r="E175" s="922">
        <v>94.125</v>
      </c>
      <c r="F175" s="241">
        <v>589</v>
      </c>
      <c r="G175" s="923">
        <v>97.377967561502501</v>
      </c>
      <c r="H175" s="177">
        <v>6.3298229890208377E-2</v>
      </c>
      <c r="I175" s="273">
        <v>6.0354915759606304E-2</v>
      </c>
      <c r="J175" s="177">
        <v>6.42732431252728E-2</v>
      </c>
      <c r="K175" s="178">
        <v>6.0878966836154298E-2</v>
      </c>
    </row>
    <row r="176" spans="1:11" x14ac:dyDescent="0.2">
      <c r="A176" s="127" t="s">
        <v>811</v>
      </c>
      <c r="B176" s="1283" t="s">
        <v>790</v>
      </c>
      <c r="C176" s="1284"/>
      <c r="D176" s="241">
        <v>350</v>
      </c>
      <c r="E176" s="922">
        <v>90.375</v>
      </c>
      <c r="F176" s="241">
        <v>386</v>
      </c>
      <c r="G176" s="923">
        <v>99.056753586727396</v>
      </c>
      <c r="H176" s="177">
        <v>3.9211292852341477E-2</v>
      </c>
      <c r="I176" s="273">
        <v>5.7950337442490514E-2</v>
      </c>
      <c r="J176" s="177">
        <v>4.2121344391095591E-2</v>
      </c>
      <c r="K176" s="178">
        <v>6.1928513887853816E-2</v>
      </c>
    </row>
    <row r="177" spans="1:18" x14ac:dyDescent="0.2">
      <c r="A177" s="127" t="s">
        <v>812</v>
      </c>
      <c r="B177" s="1283" t="s">
        <v>813</v>
      </c>
      <c r="C177" s="1284"/>
      <c r="D177" s="241">
        <v>18</v>
      </c>
      <c r="E177" s="922">
        <v>1.35</v>
      </c>
      <c r="F177" s="241">
        <v>24</v>
      </c>
      <c r="G177" s="923">
        <v>2.70892397886935</v>
      </c>
      <c r="H177" s="177">
        <v>2.0165807752632759E-3</v>
      </c>
      <c r="I177" s="273">
        <v>8.6564819416168413E-4</v>
      </c>
      <c r="J177" s="177">
        <v>2.6189436927106066E-3</v>
      </c>
      <c r="K177" s="178">
        <v>1.6935709093239338E-3</v>
      </c>
    </row>
    <row r="178" spans="1:18" x14ac:dyDescent="0.2">
      <c r="A178" s="127" t="s">
        <v>814</v>
      </c>
      <c r="B178" s="1283" t="s">
        <v>815</v>
      </c>
      <c r="C178" s="1284"/>
      <c r="D178" s="241">
        <v>668</v>
      </c>
      <c r="E178" s="922">
        <v>104.09999999999997</v>
      </c>
      <c r="F178" s="241">
        <v>703</v>
      </c>
      <c r="G178" s="923">
        <v>108.78718844984799</v>
      </c>
      <c r="H178" s="177">
        <v>7.4837553215326008E-2</v>
      </c>
      <c r="I178" s="273">
        <v>6.6751094083134288E-2</v>
      </c>
      <c r="J178" s="177">
        <v>7.6713225665648185E-2</v>
      </c>
      <c r="K178" s="178">
        <v>6.8011808047378552E-2</v>
      </c>
    </row>
    <row r="179" spans="1:18" x14ac:dyDescent="0.2">
      <c r="A179" s="127" t="s">
        <v>816</v>
      </c>
      <c r="B179" s="1283" t="s">
        <v>802</v>
      </c>
      <c r="C179" s="1284"/>
      <c r="D179" s="241">
        <v>366</v>
      </c>
      <c r="E179" s="922">
        <v>102.85</v>
      </c>
      <c r="F179" s="241">
        <v>394.99999999999994</v>
      </c>
      <c r="G179" s="923">
        <v>110.63600945736385</v>
      </c>
      <c r="H179" s="177">
        <v>4.1003809097019943E-2</v>
      </c>
      <c r="I179" s="273">
        <v>6.5949567977429041E-2</v>
      </c>
      <c r="J179" s="177">
        <v>4.3103448275862065E-2</v>
      </c>
      <c r="K179" s="178">
        <v>6.9167657934381552E-2</v>
      </c>
    </row>
    <row r="180" spans="1:18" ht="13.5" thickBot="1" x14ac:dyDescent="0.25">
      <c r="A180" s="1293" t="s">
        <v>1356</v>
      </c>
      <c r="B180" s="1281"/>
      <c r="C180" s="1282"/>
      <c r="D180" s="884">
        <v>8926</v>
      </c>
      <c r="E180" s="941">
        <v>1559.5249999999996</v>
      </c>
      <c r="F180" s="884">
        <v>9164</v>
      </c>
      <c r="G180" s="942">
        <v>1599.5338393895422</v>
      </c>
      <c r="H180" s="726">
        <v>0.99999999999999989</v>
      </c>
      <c r="I180" s="943">
        <v>1.0000000000000002</v>
      </c>
      <c r="J180" s="726">
        <v>1</v>
      </c>
      <c r="K180" s="409">
        <v>1.0000000000000002</v>
      </c>
    </row>
    <row r="181" spans="1:18" ht="13.5" thickTop="1" x14ac:dyDescent="0.2"/>
    <row r="182" spans="1:18" ht="15" x14ac:dyDescent="0.25">
      <c r="A182" s="1028" t="s">
        <v>1391</v>
      </c>
      <c r="B182" s="1028"/>
      <c r="C182" s="1225" t="s">
        <v>1368</v>
      </c>
      <c r="D182" s="1225"/>
      <c r="E182" s="1225"/>
      <c r="F182" s="1225"/>
      <c r="G182" s="1225"/>
      <c r="H182" s="1225"/>
      <c r="I182" s="1225"/>
      <c r="J182" s="1225"/>
      <c r="K182" s="1225"/>
      <c r="L182" s="1225"/>
    </row>
    <row r="183" spans="1:18" ht="15" x14ac:dyDescent="0.25">
      <c r="A183" s="1183"/>
      <c r="B183" s="1183"/>
      <c r="C183" s="1029" t="s">
        <v>1348</v>
      </c>
      <c r="D183" s="1029"/>
      <c r="E183" s="1029"/>
      <c r="F183" s="1029"/>
      <c r="G183" s="1029"/>
      <c r="H183" s="1029"/>
      <c r="I183" s="1029"/>
      <c r="J183" s="1029"/>
      <c r="K183" s="1029"/>
      <c r="L183" s="1029"/>
    </row>
    <row r="184" spans="1:18" ht="15" x14ac:dyDescent="0.25">
      <c r="A184" s="1183"/>
      <c r="B184" s="1183"/>
      <c r="C184" s="1029" t="s">
        <v>1349</v>
      </c>
      <c r="D184" s="1029"/>
      <c r="E184" s="1029"/>
      <c r="F184" s="1029"/>
      <c r="G184" s="1029"/>
      <c r="H184" s="1029"/>
      <c r="I184" s="1029"/>
      <c r="J184" s="1029"/>
      <c r="K184" s="1029"/>
      <c r="L184" s="1029"/>
    </row>
    <row r="185" spans="1:18" ht="13.5" thickBot="1" x14ac:dyDescent="0.25"/>
    <row r="186" spans="1:18" ht="13.5" thickTop="1" x14ac:dyDescent="0.2">
      <c r="A186" s="1097"/>
      <c r="B186" s="1098"/>
      <c r="C186" s="1098"/>
      <c r="D186" s="1098"/>
      <c r="E186" s="1098"/>
      <c r="F186" s="1098"/>
      <c r="G186" s="1098"/>
      <c r="H186" s="1098"/>
      <c r="I186" s="1098"/>
      <c r="J186" s="1099"/>
      <c r="K186" s="6" t="s">
        <v>1350</v>
      </c>
      <c r="L186" s="6"/>
      <c r="M186" s="6"/>
      <c r="N186" s="142"/>
      <c r="O186" s="918" t="s">
        <v>715</v>
      </c>
      <c r="P186" s="6"/>
      <c r="Q186" s="6"/>
      <c r="R186" s="7"/>
    </row>
    <row r="187" spans="1:18" x14ac:dyDescent="0.2">
      <c r="A187" s="1094" t="s">
        <v>1369</v>
      </c>
      <c r="B187" s="1095"/>
      <c r="C187" s="1095"/>
      <c r="D187" s="1095"/>
      <c r="E187" s="1095"/>
      <c r="F187" s="1095"/>
      <c r="G187" s="1095"/>
      <c r="H187" s="1095"/>
      <c r="I187" s="1095"/>
      <c r="J187" s="1096"/>
      <c r="K187" s="16" t="s">
        <v>1352</v>
      </c>
      <c r="L187" s="920"/>
      <c r="M187" s="16" t="s">
        <v>1353</v>
      </c>
      <c r="N187" s="18"/>
      <c r="O187" s="16" t="s">
        <v>1352</v>
      </c>
      <c r="P187" s="920"/>
      <c r="Q187" s="16" t="s">
        <v>1353</v>
      </c>
      <c r="R187" s="810"/>
    </row>
    <row r="188" spans="1:18" ht="13.5" thickBot="1" x14ac:dyDescent="0.25">
      <c r="A188" s="22" t="s">
        <v>822</v>
      </c>
      <c r="B188" s="1305" t="s">
        <v>1354</v>
      </c>
      <c r="C188" s="1306"/>
      <c r="D188" s="1306"/>
      <c r="E188" s="1306"/>
      <c r="F188" s="1306"/>
      <c r="G188" s="1306"/>
      <c r="H188" s="1306"/>
      <c r="I188" s="1306"/>
      <c r="J188" s="1307"/>
      <c r="K188" s="921" t="s">
        <v>1255</v>
      </c>
      <c r="L188" s="28" t="s">
        <v>1297</v>
      </c>
      <c r="M188" s="27" t="s">
        <v>1255</v>
      </c>
      <c r="N188" s="26" t="s">
        <v>1297</v>
      </c>
      <c r="O188" s="921" t="s">
        <v>1255</v>
      </c>
      <c r="P188" s="28" t="s">
        <v>1297</v>
      </c>
      <c r="Q188" s="27" t="s">
        <v>1255</v>
      </c>
      <c r="R188" s="30" t="s">
        <v>1297</v>
      </c>
    </row>
    <row r="189" spans="1:18" ht="13.5" thickTop="1" x14ac:dyDescent="0.2">
      <c r="A189" s="127">
        <v>1</v>
      </c>
      <c r="B189" s="1283" t="s">
        <v>1370</v>
      </c>
      <c r="C189" s="1304"/>
      <c r="D189" s="1304"/>
      <c r="E189" s="1304"/>
      <c r="F189" s="1304"/>
      <c r="G189" s="1304"/>
      <c r="H189" s="1304"/>
      <c r="I189" s="1304"/>
      <c r="J189" s="1284"/>
      <c r="K189" s="241">
        <v>423.16170313610871</v>
      </c>
      <c r="L189" s="922">
        <v>32.556964056898046</v>
      </c>
      <c r="M189" s="241">
        <v>435.2436942772232</v>
      </c>
      <c r="N189" s="923">
        <v>33.48652112314916</v>
      </c>
      <c r="O189" s="177">
        <v>3.3256971324749189E-2</v>
      </c>
      <c r="P189" s="273">
        <v>1.6813139876522432E-2</v>
      </c>
      <c r="Q189" s="177">
        <v>3.2995504076811712E-2</v>
      </c>
      <c r="R189" s="178">
        <v>1.6678565233281338E-2</v>
      </c>
    </row>
    <row r="190" spans="1:18" x14ac:dyDescent="0.2">
      <c r="A190" s="127">
        <v>2</v>
      </c>
      <c r="B190" s="1283" t="s">
        <v>1371</v>
      </c>
      <c r="C190" s="1304"/>
      <c r="D190" s="1304"/>
      <c r="E190" s="1304"/>
      <c r="F190" s="1304"/>
      <c r="G190" s="1304"/>
      <c r="H190" s="1304"/>
      <c r="I190" s="1304"/>
      <c r="J190" s="1284"/>
      <c r="K190" s="241">
        <v>1018.2014377122996</v>
      </c>
      <c r="L190" s="922">
        <v>142.03257529672152</v>
      </c>
      <c r="M190" s="241">
        <v>1135.8553684370952</v>
      </c>
      <c r="N190" s="923">
        <v>158.4445446337227</v>
      </c>
      <c r="O190" s="177">
        <v>8.0022118650762308E-2</v>
      </c>
      <c r="P190" s="273">
        <v>7.3348778814667157E-2</v>
      </c>
      <c r="Q190" s="177">
        <v>8.6108359369046719E-2</v>
      </c>
      <c r="R190" s="178">
        <v>7.8916160439976485E-2</v>
      </c>
    </row>
    <row r="191" spans="1:18" x14ac:dyDescent="0.2">
      <c r="A191" s="127">
        <v>3</v>
      </c>
      <c r="B191" s="1308" t="s">
        <v>1372</v>
      </c>
      <c r="C191" s="1309"/>
      <c r="D191" s="1309"/>
      <c r="E191" s="1309"/>
      <c r="F191" s="1309"/>
      <c r="G191" s="1309"/>
      <c r="H191" s="1309"/>
      <c r="I191" s="1309"/>
      <c r="J191" s="1310"/>
      <c r="K191" s="241">
        <v>4.0205387471364249</v>
      </c>
      <c r="L191" s="922">
        <v>0.3007571737357787</v>
      </c>
      <c r="M191" s="241">
        <v>4.0207269679189208</v>
      </c>
      <c r="N191" s="923">
        <v>0.30077125362758977</v>
      </c>
      <c r="O191" s="177">
        <v>3.1598072517576432E-4</v>
      </c>
      <c r="P191" s="273">
        <v>1.5531768939050744E-4</v>
      </c>
      <c r="Q191" s="177">
        <v>3.0480835174883796E-4</v>
      </c>
      <c r="R191" s="178">
        <v>1.4980454241499914E-4</v>
      </c>
    </row>
    <row r="192" spans="1:18" x14ac:dyDescent="0.2">
      <c r="A192" s="127">
        <v>4</v>
      </c>
      <c r="B192" s="1283" t="s">
        <v>1373</v>
      </c>
      <c r="C192" s="1304"/>
      <c r="D192" s="1304"/>
      <c r="E192" s="1304"/>
      <c r="F192" s="1304"/>
      <c r="G192" s="1304"/>
      <c r="H192" s="1304"/>
      <c r="I192" s="1304"/>
      <c r="J192" s="1284"/>
      <c r="K192" s="241">
        <v>1966.0434473497116</v>
      </c>
      <c r="L192" s="922">
        <v>229.62810214726704</v>
      </c>
      <c r="M192" s="241">
        <v>2001.3168482816429</v>
      </c>
      <c r="N192" s="923">
        <v>233.74793180983008</v>
      </c>
      <c r="O192" s="177">
        <v>0.15451457461094872</v>
      </c>
      <c r="P192" s="273">
        <v>0.11858505584965244</v>
      </c>
      <c r="Q192" s="177">
        <v>0.15171835708298409</v>
      </c>
      <c r="R192" s="178">
        <v>0.11642236930189111</v>
      </c>
    </row>
    <row r="193" spans="1:18" x14ac:dyDescent="0.2">
      <c r="A193" s="127">
        <v>5</v>
      </c>
      <c r="B193" s="1283" t="s">
        <v>1374</v>
      </c>
      <c r="C193" s="1304"/>
      <c r="D193" s="1304"/>
      <c r="E193" s="1304"/>
      <c r="F193" s="1304"/>
      <c r="G193" s="1304"/>
      <c r="H193" s="1304"/>
      <c r="I193" s="1304"/>
      <c r="J193" s="1284"/>
      <c r="K193" s="241">
        <v>7161.584643336756</v>
      </c>
      <c r="L193" s="922">
        <v>1353.6579127891177</v>
      </c>
      <c r="M193" s="241">
        <v>7397.1324392288352</v>
      </c>
      <c r="N193" s="923">
        <v>1398.1803409427823</v>
      </c>
      <c r="O193" s="177">
        <v>0.56284066671933008</v>
      </c>
      <c r="P193" s="273">
        <v>0.69905903366510913</v>
      </c>
      <c r="Q193" s="177">
        <v>0.56077116512992464</v>
      </c>
      <c r="R193" s="178">
        <v>0.69638891237898459</v>
      </c>
    </row>
    <row r="194" spans="1:18" x14ac:dyDescent="0.2">
      <c r="A194" s="127">
        <v>6</v>
      </c>
      <c r="B194" s="1283" t="s">
        <v>1375</v>
      </c>
      <c r="C194" s="1304"/>
      <c r="D194" s="1304"/>
      <c r="E194" s="1304"/>
      <c r="F194" s="1304"/>
      <c r="G194" s="1304"/>
      <c r="H194" s="1304"/>
      <c r="I194" s="1304"/>
      <c r="J194" s="1284"/>
      <c r="K194" s="241">
        <v>35.179714037443716</v>
      </c>
      <c r="L194" s="922">
        <v>2.631625270188064</v>
      </c>
      <c r="M194" s="241">
        <v>41.212451421168943</v>
      </c>
      <c r="N194" s="923">
        <v>3.0829053496827958</v>
      </c>
      <c r="O194" s="177">
        <v>2.7648313452879373E-3</v>
      </c>
      <c r="P194" s="273">
        <v>1.3590297821669403E-3</v>
      </c>
      <c r="Q194" s="177">
        <v>3.1242856054255895E-3</v>
      </c>
      <c r="R194" s="178">
        <v>1.5354965597537413E-3</v>
      </c>
    </row>
    <row r="195" spans="1:18" x14ac:dyDescent="0.2">
      <c r="A195" s="127">
        <v>7</v>
      </c>
      <c r="B195" s="1283" t="s">
        <v>1376</v>
      </c>
      <c r="C195" s="1304"/>
      <c r="D195" s="1304"/>
      <c r="E195" s="1304"/>
      <c r="F195" s="1304"/>
      <c r="G195" s="1304"/>
      <c r="H195" s="1304"/>
      <c r="I195" s="1304"/>
      <c r="J195" s="1284"/>
      <c r="K195" s="241">
        <v>35.179714037443716</v>
      </c>
      <c r="L195" s="922">
        <v>2.631625270188064</v>
      </c>
      <c r="M195" s="241">
        <v>36.186542711270292</v>
      </c>
      <c r="N195" s="923">
        <v>2.7069412826483088</v>
      </c>
      <c r="O195" s="177">
        <v>2.7648313452879373E-3</v>
      </c>
      <c r="P195" s="273">
        <v>1.3590297821669403E-3</v>
      </c>
      <c r="Q195" s="177">
        <v>2.7432751657395418E-3</v>
      </c>
      <c r="R195" s="178">
        <v>1.3482408817349926E-3</v>
      </c>
    </row>
    <row r="196" spans="1:18" x14ac:dyDescent="0.2">
      <c r="A196" s="127">
        <v>8</v>
      </c>
      <c r="B196" s="1283" t="s">
        <v>1377</v>
      </c>
      <c r="C196" s="1304"/>
      <c r="D196" s="1304"/>
      <c r="E196" s="1304"/>
      <c r="F196" s="1304"/>
      <c r="G196" s="1304"/>
      <c r="H196" s="1304"/>
      <c r="I196" s="1304"/>
      <c r="J196" s="1284"/>
      <c r="K196" s="241">
        <v>109.55968085946758</v>
      </c>
      <c r="L196" s="922">
        <v>8.646768744903639</v>
      </c>
      <c r="M196" s="241">
        <v>115.59590032766897</v>
      </c>
      <c r="N196" s="923">
        <v>9.1231647459286123</v>
      </c>
      <c r="O196" s="177">
        <v>8.6104747610395767E-3</v>
      </c>
      <c r="P196" s="273">
        <v>4.4653835699770897E-3</v>
      </c>
      <c r="Q196" s="177">
        <v>8.7632401127790902E-3</v>
      </c>
      <c r="R196" s="178">
        <v>4.5439565904549619E-3</v>
      </c>
    </row>
    <row r="197" spans="1:18" x14ac:dyDescent="0.2">
      <c r="A197" s="127">
        <v>9</v>
      </c>
      <c r="B197" s="1283" t="s">
        <v>1378</v>
      </c>
      <c r="C197" s="1304"/>
      <c r="D197" s="1304"/>
      <c r="E197" s="1304"/>
      <c r="F197" s="1304"/>
      <c r="G197" s="1304"/>
      <c r="H197" s="1304"/>
      <c r="I197" s="1304"/>
      <c r="J197" s="1284"/>
      <c r="K197" s="241">
        <v>1342.8599415435658</v>
      </c>
      <c r="L197" s="922">
        <v>112.85912944435096</v>
      </c>
      <c r="M197" s="241">
        <v>1369.0575325763925</v>
      </c>
      <c r="N197" s="923">
        <v>115.06087604951473</v>
      </c>
      <c r="O197" s="177">
        <v>0.10553756220870526</v>
      </c>
      <c r="P197" s="273">
        <v>5.8282962943787917E-2</v>
      </c>
      <c r="Q197" s="177">
        <v>0.10378724377047932</v>
      </c>
      <c r="R197" s="178">
        <v>5.7308142578707422E-2</v>
      </c>
    </row>
    <row r="198" spans="1:18" x14ac:dyDescent="0.2">
      <c r="A198" s="127">
        <v>10</v>
      </c>
      <c r="B198" s="1283" t="s">
        <v>1379</v>
      </c>
      <c r="C198" s="1304"/>
      <c r="D198" s="1304"/>
      <c r="E198" s="1304"/>
      <c r="F198" s="1304"/>
      <c r="G198" s="1304"/>
      <c r="H198" s="1304"/>
      <c r="I198" s="1304"/>
      <c r="J198" s="1284"/>
      <c r="K198" s="241">
        <v>103.52887273876294</v>
      </c>
      <c r="L198" s="922">
        <v>7.7444972236963023</v>
      </c>
      <c r="M198" s="241">
        <v>114.59071858568925</v>
      </c>
      <c r="N198" s="923">
        <v>8.5719807283863094</v>
      </c>
      <c r="O198" s="177">
        <v>8.1365036732759313E-3</v>
      </c>
      <c r="P198" s="273">
        <v>3.9994305018055667E-3</v>
      </c>
      <c r="Q198" s="177">
        <v>8.6870380248418814E-3</v>
      </c>
      <c r="R198" s="178">
        <v>4.2694294588274759E-3</v>
      </c>
    </row>
    <row r="199" spans="1:18" x14ac:dyDescent="0.2">
      <c r="A199" s="127">
        <v>11</v>
      </c>
      <c r="B199" s="1283" t="s">
        <v>1380</v>
      </c>
      <c r="C199" s="1304"/>
      <c r="D199" s="1304"/>
      <c r="E199" s="1304"/>
      <c r="F199" s="1304"/>
      <c r="G199" s="1304"/>
      <c r="H199" s="1304"/>
      <c r="I199" s="1304"/>
      <c r="J199" s="1284"/>
      <c r="K199" s="241">
        <v>524.68030650130345</v>
      </c>
      <c r="L199" s="922">
        <v>43.71004258293317</v>
      </c>
      <c r="M199" s="241">
        <v>540.78777718509491</v>
      </c>
      <c r="N199" s="923">
        <v>45.051923001862377</v>
      </c>
      <c r="O199" s="177">
        <v>4.123548463543724E-2</v>
      </c>
      <c r="P199" s="273">
        <v>2.2572837524753749E-2</v>
      </c>
      <c r="Q199" s="177">
        <v>4.0996723310218711E-2</v>
      </c>
      <c r="R199" s="178">
        <v>2.2438922033972873E-2</v>
      </c>
    </row>
    <row r="200" spans="1:18" ht="13.5" thickBot="1" x14ac:dyDescent="0.25">
      <c r="A200" s="1293" t="s">
        <v>8</v>
      </c>
      <c r="B200" s="1281"/>
      <c r="C200" s="1281"/>
      <c r="D200" s="1281"/>
      <c r="E200" s="1281"/>
      <c r="F200" s="1281"/>
      <c r="G200" s="1281"/>
      <c r="H200" s="1281"/>
      <c r="I200" s="1281"/>
      <c r="J200" s="1282"/>
      <c r="K200" s="884">
        <v>12724</v>
      </c>
      <c r="L200" s="941">
        <v>1936.4000000000005</v>
      </c>
      <c r="M200" s="884">
        <v>13190.999999999998</v>
      </c>
      <c r="N200" s="942">
        <v>2007.7579009211349</v>
      </c>
      <c r="O200" s="726">
        <v>0.99999999999999989</v>
      </c>
      <c r="P200" s="943">
        <v>0.99999999999999967</v>
      </c>
      <c r="Q200" s="726">
        <v>1</v>
      </c>
      <c r="R200" s="409">
        <v>1</v>
      </c>
    </row>
    <row r="201" spans="1:18" ht="13.5" thickTop="1" x14ac:dyDescent="0.2"/>
    <row r="202" spans="1:18" ht="15" x14ac:dyDescent="0.25">
      <c r="A202" s="1028" t="s">
        <v>1392</v>
      </c>
      <c r="B202" s="1028"/>
      <c r="C202" s="1225" t="s">
        <v>1381</v>
      </c>
      <c r="D202" s="1225"/>
      <c r="E202" s="1225"/>
      <c r="F202" s="1225"/>
      <c r="G202" s="1225"/>
      <c r="H202" s="1225"/>
      <c r="I202" s="1225"/>
      <c r="J202" s="1225"/>
      <c r="K202" s="1225"/>
      <c r="L202" s="1225"/>
    </row>
    <row r="203" spans="1:18" ht="15" x14ac:dyDescent="0.25">
      <c r="A203" s="1183"/>
      <c r="B203" s="1183"/>
      <c r="C203" s="1029" t="s">
        <v>1382</v>
      </c>
      <c r="D203" s="1029"/>
      <c r="E203" s="1029"/>
      <c r="F203" s="1029"/>
      <c r="G203" s="1029"/>
      <c r="H203" s="1029"/>
      <c r="I203" s="1029"/>
      <c r="J203" s="1029"/>
      <c r="K203" s="1029"/>
      <c r="L203" s="1029"/>
    </row>
    <row r="204" spans="1:18" ht="15" x14ac:dyDescent="0.25">
      <c r="A204" s="1183"/>
      <c r="B204" s="1183"/>
      <c r="C204" s="1029" t="s">
        <v>1349</v>
      </c>
      <c r="D204" s="1029"/>
      <c r="E204" s="1029"/>
      <c r="F204" s="1029"/>
      <c r="G204" s="1029"/>
      <c r="H204" s="1029"/>
      <c r="I204" s="1029"/>
      <c r="J204" s="1029"/>
      <c r="K204" s="1029"/>
      <c r="L204" s="1029"/>
    </row>
    <row r="205" spans="1:18" ht="13.5" thickBot="1" x14ac:dyDescent="0.25"/>
    <row r="206" spans="1:18" ht="13.5" thickTop="1" x14ac:dyDescent="0.2">
      <c r="A206" s="917"/>
      <c r="B206" s="244"/>
      <c r="C206" s="245"/>
      <c r="D206" s="918" t="s">
        <v>1383</v>
      </c>
      <c r="E206" s="6"/>
      <c r="F206" s="6"/>
      <c r="G206" s="7"/>
    </row>
    <row r="207" spans="1:18" x14ac:dyDescent="0.2">
      <c r="A207" s="919" t="s">
        <v>230</v>
      </c>
      <c r="B207" s="10"/>
      <c r="C207" s="11"/>
      <c r="D207" s="16" t="s">
        <v>1352</v>
      </c>
      <c r="E207" s="920"/>
      <c r="F207" s="16" t="s">
        <v>1353</v>
      </c>
      <c r="G207" s="810"/>
    </row>
    <row r="208" spans="1:18" ht="13.5" thickBot="1" x14ac:dyDescent="0.25">
      <c r="A208" s="830" t="s">
        <v>822</v>
      </c>
      <c r="B208" s="1291" t="s">
        <v>1354</v>
      </c>
      <c r="C208" s="1292"/>
      <c r="D208" s="921" t="s">
        <v>1255</v>
      </c>
      <c r="E208" s="28" t="s">
        <v>1297</v>
      </c>
      <c r="F208" s="27" t="s">
        <v>1255</v>
      </c>
      <c r="G208" s="30" t="s">
        <v>1297</v>
      </c>
    </row>
    <row r="209" spans="1:7" ht="13.5" thickTop="1" x14ac:dyDescent="0.2">
      <c r="A209" s="1301" t="s">
        <v>1355</v>
      </c>
      <c r="B209" s="1302"/>
      <c r="C209" s="1302"/>
      <c r="D209" s="1302"/>
      <c r="E209" s="1302"/>
      <c r="F209" s="1302"/>
      <c r="G209" s="1303"/>
    </row>
    <row r="210" spans="1:7" x14ac:dyDescent="0.2">
      <c r="A210" s="127" t="s">
        <v>806</v>
      </c>
      <c r="B210" s="1283" t="s">
        <v>779</v>
      </c>
      <c r="C210" s="1284"/>
      <c r="D210" s="177">
        <v>0.15919162912365445</v>
      </c>
      <c r="E210" s="273">
        <v>0.1824207910396892</v>
      </c>
      <c r="F210" s="177">
        <v>0.15940552645714576</v>
      </c>
      <c r="G210" s="178">
        <v>0.18266590016377796</v>
      </c>
    </row>
    <row r="211" spans="1:7" x14ac:dyDescent="0.2">
      <c r="A211" s="127" t="s">
        <v>807</v>
      </c>
      <c r="B211" s="1283" t="s">
        <v>808</v>
      </c>
      <c r="C211" s="1284"/>
      <c r="D211" s="177">
        <v>1.6542139678808482E-2</v>
      </c>
      <c r="E211" s="273">
        <v>1.6125582197482724E-2</v>
      </c>
      <c r="F211" s="177">
        <v>2.0678070971127175E-2</v>
      </c>
      <c r="G211" s="178">
        <v>2.0157364138174809E-2</v>
      </c>
    </row>
    <row r="212" spans="1:7" x14ac:dyDescent="0.2">
      <c r="A212" s="127" t="s">
        <v>809</v>
      </c>
      <c r="B212" s="1283" t="s">
        <v>810</v>
      </c>
      <c r="C212" s="1284"/>
      <c r="D212" s="177">
        <v>2.1268465301325191E-2</v>
      </c>
      <c r="E212" s="273">
        <v>2.0732891396763497E-2</v>
      </c>
      <c r="F212" s="177">
        <v>2.0678070971127175E-2</v>
      </c>
      <c r="G212" s="178">
        <v>2.0157364138174805E-2</v>
      </c>
    </row>
    <row r="213" spans="1:7" x14ac:dyDescent="0.2">
      <c r="A213" s="127" t="s">
        <v>811</v>
      </c>
      <c r="B213" s="1283" t="s">
        <v>790</v>
      </c>
      <c r="C213" s="1284"/>
      <c r="D213" s="177">
        <v>1.4178976867550128E-2</v>
      </c>
      <c r="E213" s="273">
        <v>1.3821927597842332E-2</v>
      </c>
      <c r="F213" s="177">
        <v>1.6082944088654471E-2</v>
      </c>
      <c r="G213" s="178">
        <v>1.567794988524707E-2</v>
      </c>
    </row>
    <row r="214" spans="1:7" x14ac:dyDescent="0.2">
      <c r="A214" s="127" t="s">
        <v>812</v>
      </c>
      <c r="B214" s="1283" t="s">
        <v>813</v>
      </c>
      <c r="C214" s="1284"/>
      <c r="D214" s="177">
        <v>0</v>
      </c>
      <c r="E214" s="273">
        <v>0</v>
      </c>
      <c r="F214" s="177">
        <v>0</v>
      </c>
      <c r="G214" s="178">
        <v>0</v>
      </c>
    </row>
    <row r="215" spans="1:7" x14ac:dyDescent="0.2">
      <c r="A215" s="127" t="s">
        <v>814</v>
      </c>
      <c r="B215" s="1283" t="s">
        <v>815</v>
      </c>
      <c r="C215" s="1284"/>
      <c r="D215" s="177">
        <v>1.4178976867550128E-2</v>
      </c>
      <c r="E215" s="273">
        <v>1.3821927597842332E-2</v>
      </c>
      <c r="F215" s="177">
        <v>1.3785380647418117E-2</v>
      </c>
      <c r="G215" s="178">
        <v>1.3438242758783202E-2</v>
      </c>
    </row>
    <row r="216" spans="1:7" x14ac:dyDescent="0.2">
      <c r="A216" s="127" t="s">
        <v>816</v>
      </c>
      <c r="B216" s="1283" t="s">
        <v>802</v>
      </c>
      <c r="C216" s="1284"/>
      <c r="D216" s="177">
        <v>3.5740396236386689E-2</v>
      </c>
      <c r="E216" s="273">
        <v>3.4630578646481947E-2</v>
      </c>
      <c r="F216" s="177">
        <v>3.9357496193627828E-2</v>
      </c>
      <c r="G216" s="178">
        <v>3.8135359727053696E-2</v>
      </c>
    </row>
    <row r="217" spans="1:7" ht="13.5" thickBot="1" x14ac:dyDescent="0.25">
      <c r="A217" s="1294" t="s">
        <v>1356</v>
      </c>
      <c r="B217" s="1289"/>
      <c r="C217" s="1290"/>
      <c r="D217" s="927">
        <v>0.26110058407527509</v>
      </c>
      <c r="E217" s="928">
        <v>0.28155369847610201</v>
      </c>
      <c r="F217" s="927">
        <v>0.26998748932910049</v>
      </c>
      <c r="G217" s="929">
        <v>0.29023218081121155</v>
      </c>
    </row>
    <row r="218" spans="1:7" ht="13.5" thickTop="1" x14ac:dyDescent="0.2">
      <c r="A218" s="1295" t="s">
        <v>1357</v>
      </c>
      <c r="B218" s="1296"/>
      <c r="C218" s="1296"/>
      <c r="D218" s="1296"/>
      <c r="E218" s="1296"/>
      <c r="F218" s="1296"/>
      <c r="G218" s="1297"/>
    </row>
    <row r="219" spans="1:7" x14ac:dyDescent="0.2">
      <c r="A219" s="127" t="s">
        <v>806</v>
      </c>
      <c r="B219" s="1283" t="s">
        <v>779</v>
      </c>
      <c r="C219" s="1284"/>
      <c r="D219" s="177">
        <v>0.45719246693978421</v>
      </c>
      <c r="E219" s="273">
        <v>0.56458834081523124</v>
      </c>
      <c r="F219" s="177">
        <v>0.43908177640308166</v>
      </c>
      <c r="G219" s="178">
        <v>0.54222339506366068</v>
      </c>
    </row>
    <row r="220" spans="1:7" x14ac:dyDescent="0.2">
      <c r="A220" s="127" t="s">
        <v>807</v>
      </c>
      <c r="B220" s="1283" t="s">
        <v>808</v>
      </c>
      <c r="C220" s="1284"/>
      <c r="D220" s="177">
        <v>1.8660354715948253E-2</v>
      </c>
      <c r="E220" s="273">
        <v>1.0032909683028838E-2</v>
      </c>
      <c r="F220" s="177">
        <v>2.024905691263083E-2</v>
      </c>
      <c r="G220" s="178">
        <v>1.088708988995294E-2</v>
      </c>
    </row>
    <row r="221" spans="1:7" x14ac:dyDescent="0.2">
      <c r="A221" s="127" t="s">
        <v>809</v>
      </c>
      <c r="B221" s="1283" t="s">
        <v>810</v>
      </c>
      <c r="C221" s="1284"/>
      <c r="D221" s="177">
        <v>6.5802303472028048E-2</v>
      </c>
      <c r="E221" s="273">
        <v>5.4916979317631537E-2</v>
      </c>
      <c r="F221" s="177">
        <v>6.6029533410752711E-2</v>
      </c>
      <c r="G221" s="178">
        <v>5.5106619819359472E-2</v>
      </c>
    </row>
    <row r="222" spans="1:7" x14ac:dyDescent="0.2">
      <c r="A222" s="127" t="s">
        <v>811</v>
      </c>
      <c r="B222" s="1283" t="s">
        <v>790</v>
      </c>
      <c r="C222" s="1284"/>
      <c r="D222" s="177">
        <v>5.0088320553334779E-2</v>
      </c>
      <c r="E222" s="273">
        <v>2.6930441780761621E-2</v>
      </c>
      <c r="F222" s="177">
        <v>5.8105989401462381E-2</v>
      </c>
      <c r="G222" s="178">
        <v>3.1241214466821484E-2</v>
      </c>
    </row>
    <row r="223" spans="1:7" x14ac:dyDescent="0.2">
      <c r="A223" s="127" t="s">
        <v>812</v>
      </c>
      <c r="B223" s="1283" t="s">
        <v>813</v>
      </c>
      <c r="C223" s="1284"/>
      <c r="D223" s="177">
        <v>3.9284957296733163E-3</v>
      </c>
      <c r="E223" s="273">
        <v>2.1121915122165975E-3</v>
      </c>
      <c r="F223" s="177">
        <v>3.5215751152401441E-3</v>
      </c>
      <c r="G223" s="178">
        <v>1.8934069373831202E-3</v>
      </c>
    </row>
    <row r="224" spans="1:7" x14ac:dyDescent="0.2">
      <c r="A224" s="127" t="s">
        <v>814</v>
      </c>
      <c r="B224" s="1283" t="s">
        <v>815</v>
      </c>
      <c r="C224" s="1284"/>
      <c r="D224" s="177">
        <v>2.9463717972549871E-2</v>
      </c>
      <c r="E224" s="273">
        <v>1.5841436341624483E-2</v>
      </c>
      <c r="F224" s="177">
        <v>3.3454963594781367E-2</v>
      </c>
      <c r="G224" s="178">
        <v>1.7987365905139642E-2</v>
      </c>
    </row>
    <row r="225" spans="1:7" x14ac:dyDescent="0.2">
      <c r="A225" s="127" t="s">
        <v>816</v>
      </c>
      <c r="B225" s="1283" t="s">
        <v>802</v>
      </c>
      <c r="C225" s="1284"/>
      <c r="D225" s="177">
        <v>5.9414439547951808E-2</v>
      </c>
      <c r="E225" s="273">
        <v>0.10425350235128132</v>
      </c>
      <c r="F225" s="177">
        <v>6.1212072554764109E-2</v>
      </c>
      <c r="G225" s="178">
        <v>0.10740777828703588</v>
      </c>
    </row>
    <row r="226" spans="1:7" ht="13.5" thickBot="1" x14ac:dyDescent="0.25">
      <c r="A226" s="1294" t="s">
        <v>1356</v>
      </c>
      <c r="B226" s="1289"/>
      <c r="C226" s="1290"/>
      <c r="D226" s="927">
        <v>0.68455009893127028</v>
      </c>
      <c r="E226" s="928">
        <v>0.77867580180177565</v>
      </c>
      <c r="F226" s="927">
        <v>0.68165496739271325</v>
      </c>
      <c r="G226" s="929">
        <v>0.76674687036935318</v>
      </c>
    </row>
    <row r="227" spans="1:7" ht="13.5" thickTop="1" x14ac:dyDescent="0.2">
      <c r="A227" s="1298" t="s">
        <v>1358</v>
      </c>
      <c r="B227" s="1299"/>
      <c r="C227" s="1299"/>
      <c r="D227" s="1299"/>
      <c r="E227" s="1299"/>
      <c r="F227" s="1299"/>
      <c r="G227" s="1300"/>
    </row>
    <row r="228" spans="1:7" x14ac:dyDescent="0.2">
      <c r="A228" s="127" t="s">
        <v>806</v>
      </c>
      <c r="B228" s="1283" t="s">
        <v>779</v>
      </c>
      <c r="C228" s="1284"/>
      <c r="D228" s="177">
        <v>1.0002936695680376</v>
      </c>
      <c r="E228" s="273">
        <v>0.99985066481247364</v>
      </c>
      <c r="F228" s="177">
        <v>1.0003274341441175</v>
      </c>
      <c r="G228" s="178">
        <v>0.99988441443507714</v>
      </c>
    </row>
    <row r="229" spans="1:7" x14ac:dyDescent="0.2">
      <c r="A229" s="127" t="s">
        <v>807</v>
      </c>
      <c r="B229" s="1283" t="s">
        <v>808</v>
      </c>
      <c r="C229" s="1284"/>
      <c r="D229" s="177">
        <v>0</v>
      </c>
      <c r="E229" s="273">
        <v>0</v>
      </c>
      <c r="F229" s="177">
        <v>0</v>
      </c>
      <c r="G229" s="178">
        <v>0</v>
      </c>
    </row>
    <row r="230" spans="1:7" x14ac:dyDescent="0.2">
      <c r="A230" s="127" t="s">
        <v>809</v>
      </c>
      <c r="B230" s="1283" t="s">
        <v>810</v>
      </c>
      <c r="C230" s="1284"/>
      <c r="D230" s="177">
        <v>0</v>
      </c>
      <c r="E230" s="273">
        <v>0</v>
      </c>
      <c r="F230" s="177">
        <v>0</v>
      </c>
      <c r="G230" s="178">
        <v>0</v>
      </c>
    </row>
    <row r="231" spans="1:7" x14ac:dyDescent="0.2">
      <c r="A231" s="127" t="s">
        <v>811</v>
      </c>
      <c r="B231" s="1283" t="s">
        <v>790</v>
      </c>
      <c r="C231" s="1284"/>
      <c r="D231" s="177">
        <v>0</v>
      </c>
      <c r="E231" s="273">
        <v>0</v>
      </c>
      <c r="F231" s="177">
        <v>0</v>
      </c>
      <c r="G231" s="178">
        <v>0</v>
      </c>
    </row>
    <row r="232" spans="1:7" x14ac:dyDescent="0.2">
      <c r="A232" s="127" t="s">
        <v>812</v>
      </c>
      <c r="B232" s="1283" t="s">
        <v>813</v>
      </c>
      <c r="C232" s="1284"/>
      <c r="D232" s="177">
        <v>0</v>
      </c>
      <c r="E232" s="273">
        <v>0</v>
      </c>
      <c r="F232" s="177">
        <v>0</v>
      </c>
      <c r="G232" s="178">
        <v>0</v>
      </c>
    </row>
    <row r="233" spans="1:7" x14ac:dyDescent="0.2">
      <c r="A233" s="127" t="s">
        <v>814</v>
      </c>
      <c r="B233" s="1283" t="s">
        <v>815</v>
      </c>
      <c r="C233" s="1284"/>
      <c r="D233" s="177">
        <v>0</v>
      </c>
      <c r="E233" s="273">
        <v>0</v>
      </c>
      <c r="F233" s="177">
        <v>0</v>
      </c>
      <c r="G233" s="178">
        <v>0</v>
      </c>
    </row>
    <row r="234" spans="1:7" x14ac:dyDescent="0.2">
      <c r="A234" s="127" t="s">
        <v>816</v>
      </c>
      <c r="B234" s="1283" t="s">
        <v>802</v>
      </c>
      <c r="C234" s="1284"/>
      <c r="D234" s="177">
        <v>0</v>
      </c>
      <c r="E234" s="273">
        <v>0</v>
      </c>
      <c r="F234" s="177">
        <v>0</v>
      </c>
      <c r="G234" s="178">
        <v>0</v>
      </c>
    </row>
    <row r="235" spans="1:7" ht="13.5" thickBot="1" x14ac:dyDescent="0.25">
      <c r="A235" s="1294" t="s">
        <v>1356</v>
      </c>
      <c r="B235" s="1289"/>
      <c r="C235" s="1290"/>
      <c r="D235" s="927">
        <v>1.0002936695680376</v>
      </c>
      <c r="E235" s="928">
        <v>0.99985066481247364</v>
      </c>
      <c r="F235" s="927">
        <v>1.0003274341441175</v>
      </c>
      <c r="G235" s="929">
        <v>0.99988441443507714</v>
      </c>
    </row>
    <row r="236" spans="1:7" ht="13.5" thickTop="1" x14ac:dyDescent="0.2">
      <c r="A236" s="1295" t="s">
        <v>1359</v>
      </c>
      <c r="B236" s="1296"/>
      <c r="C236" s="1296"/>
      <c r="D236" s="1296"/>
      <c r="E236" s="1296"/>
      <c r="F236" s="1296"/>
      <c r="G236" s="1297"/>
    </row>
    <row r="237" spans="1:7" x14ac:dyDescent="0.2">
      <c r="A237" s="127" t="s">
        <v>806</v>
      </c>
      <c r="B237" s="1283" t="s">
        <v>779</v>
      </c>
      <c r="C237" s="1284"/>
      <c r="D237" s="177">
        <v>0.5420814364734764</v>
      </c>
      <c r="E237" s="273">
        <v>0.69668703821903866</v>
      </c>
      <c r="F237" s="177">
        <v>0.53257010557145379</v>
      </c>
      <c r="G237" s="178">
        <v>0.68446300597997201</v>
      </c>
    </row>
    <row r="238" spans="1:7" x14ac:dyDescent="0.2">
      <c r="A238" s="127" t="s">
        <v>807</v>
      </c>
      <c r="B238" s="1283" t="s">
        <v>808</v>
      </c>
      <c r="C238" s="1284"/>
      <c r="D238" s="177">
        <v>3.4587231575002139E-2</v>
      </c>
      <c r="E238" s="273">
        <v>2.2209825157764117E-2</v>
      </c>
      <c r="F238" s="177">
        <v>3.5476641322917724E-2</v>
      </c>
      <c r="G238" s="178">
        <v>2.2780950226042002E-2</v>
      </c>
    </row>
    <row r="239" spans="1:7" x14ac:dyDescent="0.2">
      <c r="A239" s="127" t="s">
        <v>809</v>
      </c>
      <c r="B239" s="1283" t="s">
        <v>810</v>
      </c>
      <c r="C239" s="1284"/>
      <c r="D239" s="177">
        <v>6.2562198290077392E-2</v>
      </c>
      <c r="E239" s="273">
        <v>4.4093035239678759E-2</v>
      </c>
      <c r="F239" s="177">
        <v>6.2458875568517126E-2</v>
      </c>
      <c r="G239" s="178">
        <v>4.4020214710232319E-2</v>
      </c>
    </row>
    <row r="240" spans="1:7" x14ac:dyDescent="0.2">
      <c r="A240" s="127" t="s">
        <v>811</v>
      </c>
      <c r="B240" s="1283" t="s">
        <v>790</v>
      </c>
      <c r="C240" s="1284"/>
      <c r="D240" s="177">
        <v>3.916495340110536E-2</v>
      </c>
      <c r="E240" s="273">
        <v>2.9068741750603033E-2</v>
      </c>
      <c r="F240" s="177">
        <v>3.9474009359302821E-2</v>
      </c>
      <c r="G240" s="178">
        <v>2.9298127133583561E-2</v>
      </c>
    </row>
    <row r="241" spans="1:7" x14ac:dyDescent="0.2">
      <c r="A241" s="127" t="s">
        <v>812</v>
      </c>
      <c r="B241" s="1283" t="s">
        <v>813</v>
      </c>
      <c r="C241" s="1284"/>
      <c r="D241" s="177">
        <v>7.1209006183827932E-3</v>
      </c>
      <c r="E241" s="273">
        <v>4.5726110618926124E-3</v>
      </c>
      <c r="F241" s="177">
        <v>6.995394063673918E-3</v>
      </c>
      <c r="G241" s="178">
        <v>4.4920183544308184E-3</v>
      </c>
    </row>
    <row r="242" spans="1:7" x14ac:dyDescent="0.2">
      <c r="A242" s="127" t="s">
        <v>814</v>
      </c>
      <c r="B242" s="1283" t="s">
        <v>815</v>
      </c>
      <c r="C242" s="1284"/>
      <c r="D242" s="177">
        <v>2.9500873990442999E-2</v>
      </c>
      <c r="E242" s="273">
        <v>1.8943674399269392E-2</v>
      </c>
      <c r="F242" s="177">
        <v>3.1479273286532633E-2</v>
      </c>
      <c r="G242" s="178">
        <v>2.0214082594938679E-2</v>
      </c>
    </row>
    <row r="243" spans="1:7" x14ac:dyDescent="0.2">
      <c r="A243" s="127" t="s">
        <v>816</v>
      </c>
      <c r="B243" s="1283" t="s">
        <v>802</v>
      </c>
      <c r="C243" s="1284"/>
      <c r="D243" s="177">
        <v>2.5129128628507871E-2</v>
      </c>
      <c r="E243" s="273">
        <v>1.8003213937261901E-2</v>
      </c>
      <c r="F243" s="177">
        <v>2.5678245884240353E-2</v>
      </c>
      <c r="G243" s="178">
        <v>1.8396616970759009E-2</v>
      </c>
    </row>
    <row r="244" spans="1:7" ht="13.5" thickBot="1" x14ac:dyDescent="0.25">
      <c r="A244" s="1294" t="s">
        <v>1356</v>
      </c>
      <c r="B244" s="1289"/>
      <c r="C244" s="1290"/>
      <c r="D244" s="927">
        <v>0.74014672297699491</v>
      </c>
      <c r="E244" s="928">
        <v>0.83357813976550854</v>
      </c>
      <c r="F244" s="927">
        <v>0.73413254505663839</v>
      </c>
      <c r="G244" s="929">
        <v>0.82366501596995845</v>
      </c>
    </row>
    <row r="245" spans="1:7" ht="13.5" thickTop="1" x14ac:dyDescent="0.2">
      <c r="A245" s="1298" t="s">
        <v>1360</v>
      </c>
      <c r="B245" s="1299"/>
      <c r="C245" s="1299"/>
      <c r="D245" s="1299"/>
      <c r="E245" s="1299"/>
      <c r="F245" s="1299"/>
      <c r="G245" s="1300"/>
    </row>
    <row r="246" spans="1:7" x14ac:dyDescent="0.2">
      <c r="A246" s="127" t="s">
        <v>806</v>
      </c>
      <c r="B246" s="1283" t="s">
        <v>779</v>
      </c>
      <c r="C246" s="1284"/>
      <c r="D246" s="177">
        <v>0.49277624985035962</v>
      </c>
      <c r="E246" s="273">
        <v>0.56353368056945941</v>
      </c>
      <c r="F246" s="177">
        <v>0.47929807484606041</v>
      </c>
      <c r="G246" s="178">
        <v>0.54812018292252851</v>
      </c>
    </row>
    <row r="247" spans="1:7" x14ac:dyDescent="0.2">
      <c r="A247" s="127" t="s">
        <v>807</v>
      </c>
      <c r="B247" s="1283" t="s">
        <v>808</v>
      </c>
      <c r="C247" s="1284"/>
      <c r="D247" s="177">
        <v>1.8431674911894638E-2</v>
      </c>
      <c r="E247" s="273">
        <v>1.0877932940723674E-2</v>
      </c>
      <c r="F247" s="177">
        <v>1.9331815561613497E-2</v>
      </c>
      <c r="G247" s="178">
        <v>1.1409174386314832E-2</v>
      </c>
    </row>
    <row r="248" spans="1:7" x14ac:dyDescent="0.2">
      <c r="A248" s="127" t="s">
        <v>809</v>
      </c>
      <c r="B248" s="1283" t="s">
        <v>810</v>
      </c>
      <c r="C248" s="1284"/>
      <c r="D248" s="177">
        <v>4.2448705857696743E-2</v>
      </c>
      <c r="E248" s="273">
        <v>5.235813223591107E-2</v>
      </c>
      <c r="F248" s="177">
        <v>4.2043319158474111E-2</v>
      </c>
      <c r="G248" s="178">
        <v>5.1858110151003868E-2</v>
      </c>
    </row>
    <row r="249" spans="1:7" x14ac:dyDescent="0.2">
      <c r="A249" s="127" t="s">
        <v>811</v>
      </c>
      <c r="B249" s="1283" t="s">
        <v>790</v>
      </c>
      <c r="C249" s="1284"/>
      <c r="D249" s="177">
        <v>2.667007506190815E-2</v>
      </c>
      <c r="E249" s="273">
        <v>5.7289215589346076E-2</v>
      </c>
      <c r="F249" s="177">
        <v>2.8254191974665881E-2</v>
      </c>
      <c r="G249" s="178">
        <v>6.0692011236641634E-2</v>
      </c>
    </row>
    <row r="250" spans="1:7" x14ac:dyDescent="0.2">
      <c r="A250" s="127" t="s">
        <v>812</v>
      </c>
      <c r="B250" s="1283" t="s">
        <v>813</v>
      </c>
      <c r="C250" s="1284"/>
      <c r="D250" s="177">
        <v>0</v>
      </c>
      <c r="E250" s="273">
        <v>0</v>
      </c>
      <c r="F250" s="177">
        <v>8.1112512845930753E-4</v>
      </c>
      <c r="G250" s="178">
        <v>9.719232484366343E-4</v>
      </c>
    </row>
    <row r="251" spans="1:7" x14ac:dyDescent="0.2">
      <c r="A251" s="127" t="s">
        <v>814</v>
      </c>
      <c r="B251" s="1283" t="s">
        <v>815</v>
      </c>
      <c r="C251" s="1284"/>
      <c r="D251" s="177">
        <v>6.5627933398412733E-2</v>
      </c>
      <c r="E251" s="273">
        <v>6.5267597644342035E-2</v>
      </c>
      <c r="F251" s="177">
        <v>6.5971510448023685E-2</v>
      </c>
      <c r="G251" s="178">
        <v>6.5609288254919462E-2</v>
      </c>
    </row>
    <row r="252" spans="1:7" x14ac:dyDescent="0.2">
      <c r="A252" s="127" t="s">
        <v>816</v>
      </c>
      <c r="B252" s="1283" t="s">
        <v>802</v>
      </c>
      <c r="C252" s="1284"/>
      <c r="D252" s="177">
        <v>2.8861519505790439E-2</v>
      </c>
      <c r="E252" s="273">
        <v>5.9265716044773466E-2</v>
      </c>
      <c r="F252" s="177">
        <v>2.9696422113788676E-2</v>
      </c>
      <c r="G252" s="178">
        <v>6.098014763874194E-2</v>
      </c>
    </row>
    <row r="253" spans="1:7" ht="13.5" thickBot="1" x14ac:dyDescent="0.25">
      <c r="A253" s="1294" t="s">
        <v>1356</v>
      </c>
      <c r="B253" s="1289"/>
      <c r="C253" s="1290"/>
      <c r="D253" s="927">
        <v>0.67481615858606236</v>
      </c>
      <c r="E253" s="928">
        <v>0.80859227502455566</v>
      </c>
      <c r="F253" s="927">
        <v>0.66540645923108543</v>
      </c>
      <c r="G253" s="929">
        <v>0.79964083783858686</v>
      </c>
    </row>
    <row r="254" spans="1:7" ht="13.5" thickTop="1" x14ac:dyDescent="0.2">
      <c r="A254" s="1295" t="s">
        <v>1361</v>
      </c>
      <c r="B254" s="1296"/>
      <c r="C254" s="1296"/>
      <c r="D254" s="1296"/>
      <c r="E254" s="1296"/>
      <c r="F254" s="1296"/>
      <c r="G254" s="1297"/>
    </row>
    <row r="255" spans="1:7" x14ac:dyDescent="0.2">
      <c r="A255" s="127" t="s">
        <v>806</v>
      </c>
      <c r="B255" s="1283" t="s">
        <v>779</v>
      </c>
      <c r="C255" s="1284"/>
      <c r="D255" s="177">
        <v>0.77165511652391472</v>
      </c>
      <c r="E255" s="273">
        <v>0.771313369998194</v>
      </c>
      <c r="F255" s="177">
        <v>0.78074336323443316</v>
      </c>
      <c r="G255" s="178">
        <v>0.78039759175420653</v>
      </c>
    </row>
    <row r="256" spans="1:7" x14ac:dyDescent="0.2">
      <c r="A256" s="127" t="s">
        <v>807</v>
      </c>
      <c r="B256" s="1283" t="s">
        <v>808</v>
      </c>
      <c r="C256" s="1284"/>
      <c r="D256" s="177">
        <v>0</v>
      </c>
      <c r="E256" s="273">
        <v>0</v>
      </c>
      <c r="F256" s="177">
        <v>0</v>
      </c>
      <c r="G256" s="178">
        <v>0</v>
      </c>
    </row>
    <row r="257" spans="1:7" x14ac:dyDescent="0.2">
      <c r="A257" s="127" t="s">
        <v>809</v>
      </c>
      <c r="B257" s="1283" t="s">
        <v>810</v>
      </c>
      <c r="C257" s="1284"/>
      <c r="D257" s="177">
        <v>0.11370189069025913</v>
      </c>
      <c r="E257" s="273">
        <v>0.1139979933307758</v>
      </c>
      <c r="F257" s="177">
        <v>0.12132255732382204</v>
      </c>
      <c r="G257" s="178">
        <v>0.12163850571623427</v>
      </c>
    </row>
    <row r="258" spans="1:7" x14ac:dyDescent="0.2">
      <c r="A258" s="127" t="s">
        <v>811</v>
      </c>
      <c r="B258" s="1283" t="s">
        <v>790</v>
      </c>
      <c r="C258" s="1284"/>
      <c r="D258" s="177">
        <v>0</v>
      </c>
      <c r="E258" s="273">
        <v>0</v>
      </c>
      <c r="F258" s="177">
        <v>0</v>
      </c>
      <c r="G258" s="178">
        <v>0</v>
      </c>
    </row>
    <row r="259" spans="1:7" x14ac:dyDescent="0.2">
      <c r="A259" s="127" t="s">
        <v>812</v>
      </c>
      <c r="B259" s="1283" t="s">
        <v>813</v>
      </c>
      <c r="C259" s="1284"/>
      <c r="D259" s="177">
        <v>0</v>
      </c>
      <c r="E259" s="273">
        <v>0</v>
      </c>
      <c r="F259" s="177">
        <v>0</v>
      </c>
      <c r="G259" s="178">
        <v>0</v>
      </c>
    </row>
    <row r="260" spans="1:7" x14ac:dyDescent="0.2">
      <c r="A260" s="127" t="s">
        <v>814</v>
      </c>
      <c r="B260" s="1283" t="s">
        <v>815</v>
      </c>
      <c r="C260" s="1284"/>
      <c r="D260" s="177">
        <v>0</v>
      </c>
      <c r="E260" s="273">
        <v>0</v>
      </c>
      <c r="F260" s="177">
        <v>0</v>
      </c>
      <c r="G260" s="178">
        <v>0</v>
      </c>
    </row>
    <row r="261" spans="1:7" x14ac:dyDescent="0.2">
      <c r="A261" s="127" t="s">
        <v>816</v>
      </c>
      <c r="B261" s="1283" t="s">
        <v>802</v>
      </c>
      <c r="C261" s="1284"/>
      <c r="D261" s="177">
        <v>0</v>
      </c>
      <c r="E261" s="273">
        <v>0</v>
      </c>
      <c r="F261" s="177">
        <v>0</v>
      </c>
      <c r="G261" s="178">
        <v>0</v>
      </c>
    </row>
    <row r="262" spans="1:7" ht="13.5" thickBot="1" x14ac:dyDescent="0.25">
      <c r="A262" s="1294" t="s">
        <v>1356</v>
      </c>
      <c r="B262" s="1289"/>
      <c r="C262" s="1290"/>
      <c r="D262" s="927">
        <v>0.88535700721417387</v>
      </c>
      <c r="E262" s="928">
        <v>0.88531136332896976</v>
      </c>
      <c r="F262" s="927">
        <v>0.90206592055825519</v>
      </c>
      <c r="G262" s="929">
        <v>0.90203609747044078</v>
      </c>
    </row>
    <row r="263" spans="1:7" ht="13.5" thickTop="1" x14ac:dyDescent="0.2">
      <c r="A263" s="1295" t="s">
        <v>1362</v>
      </c>
      <c r="B263" s="1296"/>
      <c r="C263" s="1296"/>
      <c r="D263" s="1296"/>
      <c r="E263" s="1296"/>
      <c r="F263" s="1296"/>
      <c r="G263" s="1297"/>
    </row>
    <row r="264" spans="1:7" x14ac:dyDescent="0.2">
      <c r="A264" s="127" t="s">
        <v>806</v>
      </c>
      <c r="B264" s="1283" t="s">
        <v>779</v>
      </c>
      <c r="C264" s="1284"/>
      <c r="D264" s="177">
        <v>0.77165511652391472</v>
      </c>
      <c r="E264" s="273">
        <v>0.771313369998194</v>
      </c>
      <c r="F264" s="177">
        <v>0.7780324487787581</v>
      </c>
      <c r="G264" s="178">
        <v>0.77768787789394878</v>
      </c>
    </row>
    <row r="265" spans="1:7" x14ac:dyDescent="0.2">
      <c r="A265" s="127" t="s">
        <v>807</v>
      </c>
      <c r="B265" s="1283" t="s">
        <v>808</v>
      </c>
      <c r="C265" s="1284"/>
      <c r="D265" s="177">
        <v>0</v>
      </c>
      <c r="E265" s="273">
        <v>0</v>
      </c>
      <c r="F265" s="177">
        <v>0</v>
      </c>
      <c r="G265" s="178">
        <v>0</v>
      </c>
    </row>
    <row r="266" spans="1:7" x14ac:dyDescent="0.2">
      <c r="A266" s="127" t="s">
        <v>809</v>
      </c>
      <c r="B266" s="1283" t="s">
        <v>810</v>
      </c>
      <c r="C266" s="1284"/>
      <c r="D266" s="177">
        <v>0.14212736336282392</v>
      </c>
      <c r="E266" s="273">
        <v>0.14249749166346976</v>
      </c>
      <c r="F266" s="177">
        <v>0.13817291250768621</v>
      </c>
      <c r="G266" s="178">
        <v>0.1385327426212668</v>
      </c>
    </row>
    <row r="267" spans="1:7" x14ac:dyDescent="0.2">
      <c r="A267" s="127" t="s">
        <v>811</v>
      </c>
      <c r="B267" s="1283" t="s">
        <v>790</v>
      </c>
      <c r="C267" s="1284"/>
      <c r="D267" s="177">
        <v>0</v>
      </c>
      <c r="E267" s="273">
        <v>0</v>
      </c>
      <c r="F267" s="177">
        <v>0</v>
      </c>
      <c r="G267" s="178">
        <v>0</v>
      </c>
    </row>
    <row r="268" spans="1:7" x14ac:dyDescent="0.2">
      <c r="A268" s="127" t="s">
        <v>812</v>
      </c>
      <c r="B268" s="1283" t="s">
        <v>813</v>
      </c>
      <c r="C268" s="1284"/>
      <c r="D268" s="177">
        <v>0</v>
      </c>
      <c r="E268" s="273">
        <v>0</v>
      </c>
      <c r="F268" s="177">
        <v>0</v>
      </c>
      <c r="G268" s="178">
        <v>0</v>
      </c>
    </row>
    <row r="269" spans="1:7" x14ac:dyDescent="0.2">
      <c r="A269" s="127" t="s">
        <v>814</v>
      </c>
      <c r="B269" s="1283" t="s">
        <v>815</v>
      </c>
      <c r="C269" s="1284"/>
      <c r="D269" s="177">
        <v>8.5276418017694339E-2</v>
      </c>
      <c r="E269" s="273">
        <v>8.5498494998081848E-2</v>
      </c>
      <c r="F269" s="177">
        <v>8.2903747504611727E-2</v>
      </c>
      <c r="G269" s="178">
        <v>8.3119645572760081E-2</v>
      </c>
    </row>
    <row r="270" spans="1:7" x14ac:dyDescent="0.2">
      <c r="A270" s="127" t="s">
        <v>816</v>
      </c>
      <c r="B270" s="1283" t="s">
        <v>802</v>
      </c>
      <c r="C270" s="1284"/>
      <c r="D270" s="177">
        <v>0</v>
      </c>
      <c r="E270" s="273">
        <v>0</v>
      </c>
      <c r="F270" s="177">
        <v>0</v>
      </c>
      <c r="G270" s="178">
        <v>0</v>
      </c>
    </row>
    <row r="271" spans="1:7" ht="13.5" thickBot="1" x14ac:dyDescent="0.25">
      <c r="A271" s="1294" t="s">
        <v>1356</v>
      </c>
      <c r="B271" s="1289"/>
      <c r="C271" s="1290"/>
      <c r="D271" s="927">
        <v>0.99905889790443303</v>
      </c>
      <c r="E271" s="928">
        <v>0.99930935665974563</v>
      </c>
      <c r="F271" s="927">
        <v>0.99910910879105597</v>
      </c>
      <c r="G271" s="929">
        <v>0.99934026608797566</v>
      </c>
    </row>
    <row r="272" spans="1:7" ht="13.5" thickTop="1" x14ac:dyDescent="0.2">
      <c r="A272" s="1295" t="s">
        <v>1363</v>
      </c>
      <c r="B272" s="1296"/>
      <c r="C272" s="1296"/>
      <c r="D272" s="1296"/>
      <c r="E272" s="1296"/>
      <c r="F272" s="1296"/>
      <c r="G272" s="1297"/>
    </row>
    <row r="273" spans="1:7" x14ac:dyDescent="0.2">
      <c r="A273" s="127" t="s">
        <v>806</v>
      </c>
      <c r="B273" s="1283" t="s">
        <v>779</v>
      </c>
      <c r="C273" s="1284"/>
      <c r="D273" s="177">
        <v>0.54144336242673596</v>
      </c>
      <c r="E273" s="273">
        <v>0.51296686281683423</v>
      </c>
      <c r="F273" s="177">
        <v>0.53930696449508952</v>
      </c>
      <c r="G273" s="178">
        <v>0.51094282591699458</v>
      </c>
    </row>
    <row r="274" spans="1:7" x14ac:dyDescent="0.2">
      <c r="A274" s="127" t="s">
        <v>807</v>
      </c>
      <c r="B274" s="1283" t="s">
        <v>808</v>
      </c>
      <c r="C274" s="1284"/>
      <c r="D274" s="177">
        <v>3.6509781414303388E-2</v>
      </c>
      <c r="E274" s="273">
        <v>3.4695041448496985E-2</v>
      </c>
      <c r="F274" s="177">
        <v>4.3254129132840907E-2</v>
      </c>
      <c r="G274" s="178">
        <v>4.1104157432578531E-2</v>
      </c>
    </row>
    <row r="275" spans="1:7" x14ac:dyDescent="0.2">
      <c r="A275" s="127" t="s">
        <v>809</v>
      </c>
      <c r="B275" s="1283" t="s">
        <v>810</v>
      </c>
      <c r="C275" s="1284"/>
      <c r="D275" s="177">
        <v>0</v>
      </c>
      <c r="E275" s="273">
        <v>0</v>
      </c>
      <c r="F275" s="177">
        <v>0</v>
      </c>
      <c r="G275" s="178">
        <v>0</v>
      </c>
    </row>
    <row r="276" spans="1:7" x14ac:dyDescent="0.2">
      <c r="A276" s="127" t="s">
        <v>811</v>
      </c>
      <c r="B276" s="1283" t="s">
        <v>790</v>
      </c>
      <c r="C276" s="1284"/>
      <c r="D276" s="177">
        <v>0</v>
      </c>
      <c r="E276" s="273">
        <v>0</v>
      </c>
      <c r="F276" s="177">
        <v>0</v>
      </c>
      <c r="G276" s="178">
        <v>0</v>
      </c>
    </row>
    <row r="277" spans="1:7" x14ac:dyDescent="0.2">
      <c r="A277" s="127" t="s">
        <v>812</v>
      </c>
      <c r="B277" s="1283" t="s">
        <v>813</v>
      </c>
      <c r="C277" s="1284"/>
      <c r="D277" s="177">
        <v>0</v>
      </c>
      <c r="E277" s="273">
        <v>0</v>
      </c>
      <c r="F277" s="177">
        <v>0</v>
      </c>
      <c r="G277" s="178">
        <v>0</v>
      </c>
    </row>
    <row r="278" spans="1:7" x14ac:dyDescent="0.2">
      <c r="A278" s="127" t="s">
        <v>814</v>
      </c>
      <c r="B278" s="1283" t="s">
        <v>815</v>
      </c>
      <c r="C278" s="1284"/>
      <c r="D278" s="177">
        <v>0.10040189888933432</v>
      </c>
      <c r="E278" s="273">
        <v>0.14745392615611216</v>
      </c>
      <c r="F278" s="177">
        <v>9.515908409224999E-2</v>
      </c>
      <c r="G278" s="178">
        <v>0.13975413527076699</v>
      </c>
    </row>
    <row r="279" spans="1:7" x14ac:dyDescent="0.2">
      <c r="A279" s="127" t="s">
        <v>816</v>
      </c>
      <c r="B279" s="1283" t="s">
        <v>802</v>
      </c>
      <c r="C279" s="1284"/>
      <c r="D279" s="177">
        <v>0</v>
      </c>
      <c r="E279" s="273">
        <v>0</v>
      </c>
      <c r="F279" s="177">
        <v>0</v>
      </c>
      <c r="G279" s="178">
        <v>0</v>
      </c>
    </row>
    <row r="280" spans="1:7" ht="13.5" thickBot="1" x14ac:dyDescent="0.25">
      <c r="A280" s="1294" t="s">
        <v>1356</v>
      </c>
      <c r="B280" s="1289"/>
      <c r="C280" s="1290"/>
      <c r="D280" s="927">
        <v>0.67835504273037373</v>
      </c>
      <c r="E280" s="928">
        <v>0.69511583042144343</v>
      </c>
      <c r="F280" s="927">
        <v>0.67772017772018045</v>
      </c>
      <c r="G280" s="929">
        <v>0.69180111862034011</v>
      </c>
    </row>
    <row r="281" spans="1:7" ht="13.5" thickTop="1" x14ac:dyDescent="0.2">
      <c r="A281" s="1298" t="s">
        <v>1364</v>
      </c>
      <c r="B281" s="1299"/>
      <c r="C281" s="1299"/>
      <c r="D281" s="1299"/>
      <c r="E281" s="1299"/>
      <c r="F281" s="1299"/>
      <c r="G281" s="1300"/>
    </row>
    <row r="282" spans="1:7" x14ac:dyDescent="0.2">
      <c r="A282" s="127" t="s">
        <v>806</v>
      </c>
      <c r="B282" s="1283" t="s">
        <v>779</v>
      </c>
      <c r="C282" s="1284"/>
      <c r="D282" s="177">
        <v>0.72925601359226699</v>
      </c>
      <c r="E282" s="273">
        <v>0.75072065239417585</v>
      </c>
      <c r="F282" s="177">
        <v>0.72123461110831388</v>
      </c>
      <c r="G282" s="178">
        <v>0.74246315105907346</v>
      </c>
    </row>
    <row r="283" spans="1:7" x14ac:dyDescent="0.2">
      <c r="A283" s="127" t="s">
        <v>807</v>
      </c>
      <c r="B283" s="1283" t="s">
        <v>808</v>
      </c>
      <c r="C283" s="1284"/>
      <c r="D283" s="177">
        <v>3.574460635472218E-2</v>
      </c>
      <c r="E283" s="273">
        <v>3.1898172684161126E-2</v>
      </c>
      <c r="F283" s="177">
        <v>3.6521474671635128E-2</v>
      </c>
      <c r="G283" s="178">
        <v>3.2591443145159465E-2</v>
      </c>
    </row>
    <row r="284" spans="1:7" x14ac:dyDescent="0.2">
      <c r="A284" s="127" t="s">
        <v>809</v>
      </c>
      <c r="B284" s="1283" t="s">
        <v>810</v>
      </c>
      <c r="C284" s="1284"/>
      <c r="D284" s="177">
        <v>2.7553134065098347E-2</v>
      </c>
      <c r="E284" s="273">
        <v>2.4588174777374197E-2</v>
      </c>
      <c r="F284" s="177">
        <v>2.9217179737308099E-2</v>
      </c>
      <c r="G284" s="178">
        <v>2.6073154516127572E-2</v>
      </c>
    </row>
    <row r="285" spans="1:7" x14ac:dyDescent="0.2">
      <c r="A285" s="127" t="s">
        <v>811</v>
      </c>
      <c r="B285" s="1283" t="s">
        <v>790</v>
      </c>
      <c r="C285" s="1284"/>
      <c r="D285" s="177">
        <v>1.3404227383020818E-2</v>
      </c>
      <c r="E285" s="273">
        <v>1.196181475656042E-2</v>
      </c>
      <c r="F285" s="177">
        <v>1.3147730881788645E-2</v>
      </c>
      <c r="G285" s="178">
        <v>1.1732919532257406E-2</v>
      </c>
    </row>
    <row r="286" spans="1:7" x14ac:dyDescent="0.2">
      <c r="A286" s="127" t="s">
        <v>812</v>
      </c>
      <c r="B286" s="1283" t="s">
        <v>813</v>
      </c>
      <c r="C286" s="1284"/>
      <c r="D286" s="177">
        <v>0</v>
      </c>
      <c r="E286" s="273">
        <v>0</v>
      </c>
      <c r="F286" s="177">
        <v>0</v>
      </c>
      <c r="G286" s="178">
        <v>0</v>
      </c>
    </row>
    <row r="287" spans="1:7" x14ac:dyDescent="0.2">
      <c r="A287" s="127" t="s">
        <v>814</v>
      </c>
      <c r="B287" s="1283" t="s">
        <v>815</v>
      </c>
      <c r="C287" s="1284"/>
      <c r="D287" s="177">
        <v>4.6914795840572864E-2</v>
      </c>
      <c r="E287" s="273">
        <v>4.5853623233481612E-2</v>
      </c>
      <c r="F287" s="177">
        <v>4.8938776059991071E-2</v>
      </c>
      <c r="G287" s="178">
        <v>4.7831822749229272E-2</v>
      </c>
    </row>
    <row r="288" spans="1:7" x14ac:dyDescent="0.2">
      <c r="A288" s="127" t="s">
        <v>816</v>
      </c>
      <c r="B288" s="1283" t="s">
        <v>802</v>
      </c>
      <c r="C288" s="1284"/>
      <c r="D288" s="177">
        <v>1.6518340815439798E-2</v>
      </c>
      <c r="E288" s="273">
        <v>1.4652049397574375E-2</v>
      </c>
      <c r="F288" s="177">
        <v>1.84004878766529E-2</v>
      </c>
      <c r="G288" s="178">
        <v>1.6321545869557634E-2</v>
      </c>
    </row>
    <row r="289" spans="1:7" ht="13.5" thickBot="1" x14ac:dyDescent="0.25">
      <c r="A289" s="1294" t="s">
        <v>1356</v>
      </c>
      <c r="B289" s="1289"/>
      <c r="C289" s="1290"/>
      <c r="D289" s="927">
        <v>0.86939111805112101</v>
      </c>
      <c r="E289" s="928">
        <v>0.87967448724332764</v>
      </c>
      <c r="F289" s="927">
        <v>0.86746026033568979</v>
      </c>
      <c r="G289" s="929">
        <v>0.87701403687140478</v>
      </c>
    </row>
    <row r="290" spans="1:7" ht="13.5" thickTop="1" x14ac:dyDescent="0.2">
      <c r="A290" s="1298" t="s">
        <v>1365</v>
      </c>
      <c r="B290" s="1299"/>
      <c r="C290" s="1299"/>
      <c r="D290" s="1299"/>
      <c r="E290" s="1299"/>
      <c r="F290" s="1299"/>
      <c r="G290" s="1300"/>
    </row>
    <row r="291" spans="1:7" x14ac:dyDescent="0.2">
      <c r="A291" s="127" t="s">
        <v>806</v>
      </c>
      <c r="B291" s="1283" t="s">
        <v>779</v>
      </c>
      <c r="C291" s="1284"/>
      <c r="D291" s="177">
        <v>0.87404301224391623</v>
      </c>
      <c r="E291" s="273">
        <v>0.87365592070992837</v>
      </c>
      <c r="F291" s="177">
        <v>0.87748020538957683</v>
      </c>
      <c r="G291" s="178">
        <v>0.87709159160971684</v>
      </c>
    </row>
    <row r="292" spans="1:7" x14ac:dyDescent="0.2">
      <c r="A292" s="127" t="s">
        <v>807</v>
      </c>
      <c r="B292" s="1283" t="s">
        <v>808</v>
      </c>
      <c r="C292" s="1284"/>
      <c r="D292" s="177">
        <v>0</v>
      </c>
      <c r="E292" s="273">
        <v>0</v>
      </c>
      <c r="F292" s="177">
        <v>0</v>
      </c>
      <c r="G292" s="178">
        <v>0</v>
      </c>
    </row>
    <row r="293" spans="1:7" x14ac:dyDescent="0.2">
      <c r="A293" s="127" t="s">
        <v>809</v>
      </c>
      <c r="B293" s="1283" t="s">
        <v>810</v>
      </c>
      <c r="C293" s="1284"/>
      <c r="D293" s="177">
        <v>3.8636564797660866E-2</v>
      </c>
      <c r="E293" s="273">
        <v>3.8737182199778189E-2</v>
      </c>
      <c r="F293" s="177">
        <v>4.3633551318216703E-2</v>
      </c>
      <c r="G293" s="178">
        <v>4.3747181880400055E-2</v>
      </c>
    </row>
    <row r="294" spans="1:7" x14ac:dyDescent="0.2">
      <c r="A294" s="127" t="s">
        <v>811</v>
      </c>
      <c r="B294" s="1283" t="s">
        <v>790</v>
      </c>
      <c r="C294" s="1284"/>
      <c r="D294" s="177">
        <v>0</v>
      </c>
      <c r="E294" s="273">
        <v>0</v>
      </c>
      <c r="F294" s="177">
        <v>0</v>
      </c>
      <c r="G294" s="178">
        <v>0</v>
      </c>
    </row>
    <row r="295" spans="1:7" x14ac:dyDescent="0.2">
      <c r="A295" s="127" t="s">
        <v>812</v>
      </c>
      <c r="B295" s="1283" t="s">
        <v>813</v>
      </c>
      <c r="C295" s="1284"/>
      <c r="D295" s="177">
        <v>0</v>
      </c>
      <c r="E295" s="273">
        <v>0</v>
      </c>
      <c r="F295" s="177">
        <v>0</v>
      </c>
      <c r="G295" s="178">
        <v>0</v>
      </c>
    </row>
    <row r="296" spans="1:7" x14ac:dyDescent="0.2">
      <c r="A296" s="127" t="s">
        <v>814</v>
      </c>
      <c r="B296" s="1283" t="s">
        <v>815</v>
      </c>
      <c r="C296" s="1284"/>
      <c r="D296" s="177">
        <v>2.897742359824565E-2</v>
      </c>
      <c r="E296" s="273">
        <v>2.9052886649833638E-2</v>
      </c>
      <c r="F296" s="177">
        <v>2.6180130790930022E-2</v>
      </c>
      <c r="G296" s="178">
        <v>2.6248309128240031E-2</v>
      </c>
    </row>
    <row r="297" spans="1:7" x14ac:dyDescent="0.2">
      <c r="A297" s="127" t="s">
        <v>816</v>
      </c>
      <c r="B297" s="1283" t="s">
        <v>802</v>
      </c>
      <c r="C297" s="1284"/>
      <c r="D297" s="177">
        <v>0</v>
      </c>
      <c r="E297" s="273">
        <v>0</v>
      </c>
      <c r="F297" s="177">
        <v>0</v>
      </c>
      <c r="G297" s="178">
        <v>0</v>
      </c>
    </row>
    <row r="298" spans="1:7" ht="13.5" thickBot="1" x14ac:dyDescent="0.25">
      <c r="A298" s="1294" t="s">
        <v>1356</v>
      </c>
      <c r="B298" s="1289"/>
      <c r="C298" s="1290"/>
      <c r="D298" s="927">
        <v>0.94165700063982272</v>
      </c>
      <c r="E298" s="928">
        <v>0.94144598955954018</v>
      </c>
      <c r="F298" s="927">
        <v>0.94729388749872356</v>
      </c>
      <c r="G298" s="929">
        <v>0.94708708261835695</v>
      </c>
    </row>
    <row r="299" spans="1:7" ht="13.5" thickTop="1" x14ac:dyDescent="0.2">
      <c r="A299" s="1298" t="s">
        <v>1366</v>
      </c>
      <c r="B299" s="1299"/>
      <c r="C299" s="1299"/>
      <c r="D299" s="1299"/>
      <c r="E299" s="1299"/>
      <c r="F299" s="1299"/>
      <c r="G299" s="1300"/>
    </row>
    <row r="300" spans="1:7" x14ac:dyDescent="0.2">
      <c r="A300" s="127" t="s">
        <v>806</v>
      </c>
      <c r="B300" s="1283" t="s">
        <v>779</v>
      </c>
      <c r="C300" s="1284"/>
      <c r="D300" s="177">
        <v>0.66877871777633158</v>
      </c>
      <c r="E300" s="273">
        <v>0.70230336261197279</v>
      </c>
      <c r="F300" s="177">
        <v>0.66006735896126711</v>
      </c>
      <c r="G300" s="178">
        <v>0.69315531943099129</v>
      </c>
    </row>
    <row r="301" spans="1:7" x14ac:dyDescent="0.2">
      <c r="A301" s="127" t="s">
        <v>807</v>
      </c>
      <c r="B301" s="1283" t="s">
        <v>808</v>
      </c>
      <c r="C301" s="1284"/>
      <c r="D301" s="177">
        <v>2.8588837458039289E-2</v>
      </c>
      <c r="E301" s="273">
        <v>2.5737792358940931E-2</v>
      </c>
      <c r="F301" s="177">
        <v>2.7737313291505781E-2</v>
      </c>
      <c r="G301" s="178">
        <v>2.4971187133421457E-2</v>
      </c>
    </row>
    <row r="302" spans="1:7" x14ac:dyDescent="0.2">
      <c r="A302" s="127" t="s">
        <v>809</v>
      </c>
      <c r="B302" s="1283" t="s">
        <v>810</v>
      </c>
      <c r="C302" s="1284"/>
      <c r="D302" s="177">
        <v>2.2871069966431432E-2</v>
      </c>
      <c r="E302" s="273">
        <v>2.0590233887152743E-2</v>
      </c>
      <c r="F302" s="177">
        <v>2.5888159072072061E-2</v>
      </c>
      <c r="G302" s="178">
        <v>2.3306441324526694E-2</v>
      </c>
    </row>
    <row r="303" spans="1:7" x14ac:dyDescent="0.2">
      <c r="A303" s="127" t="s">
        <v>811</v>
      </c>
      <c r="B303" s="1283" t="s">
        <v>790</v>
      </c>
      <c r="C303" s="1284"/>
      <c r="D303" s="177">
        <v>1.3341457480418336E-2</v>
      </c>
      <c r="E303" s="273">
        <v>1.2010969767505767E-2</v>
      </c>
      <c r="F303" s="177">
        <v>1.294407953603603E-2</v>
      </c>
      <c r="G303" s="178">
        <v>1.1653220662263347E-2</v>
      </c>
    </row>
    <row r="304" spans="1:7" x14ac:dyDescent="0.2">
      <c r="A304" s="127" t="s">
        <v>812</v>
      </c>
      <c r="B304" s="1283" t="s">
        <v>813</v>
      </c>
      <c r="C304" s="1284"/>
      <c r="D304" s="177">
        <v>0</v>
      </c>
      <c r="E304" s="273">
        <v>0</v>
      </c>
      <c r="F304" s="177">
        <v>0</v>
      </c>
      <c r="G304" s="178">
        <v>0</v>
      </c>
    </row>
    <row r="305" spans="1:12" x14ac:dyDescent="0.2">
      <c r="A305" s="127" t="s">
        <v>814</v>
      </c>
      <c r="B305" s="1283" t="s">
        <v>815</v>
      </c>
      <c r="C305" s="1284"/>
      <c r="D305" s="177">
        <v>4.5742139932862864E-2</v>
      </c>
      <c r="E305" s="273">
        <v>4.1180467774305486E-2</v>
      </c>
      <c r="F305" s="177">
        <v>4.4379701266409249E-2</v>
      </c>
      <c r="G305" s="178">
        <v>3.9953899413474325E-2</v>
      </c>
    </row>
    <row r="306" spans="1:12" x14ac:dyDescent="0.2">
      <c r="A306" s="127" t="s">
        <v>816</v>
      </c>
      <c r="B306" s="1283" t="s">
        <v>802</v>
      </c>
      <c r="C306" s="1284"/>
      <c r="D306" s="177">
        <v>2.3060087073592025E-2</v>
      </c>
      <c r="E306" s="273">
        <v>2.0635376909073418E-2</v>
      </c>
      <c r="F306" s="177">
        <v>2.2359670918662825E-2</v>
      </c>
      <c r="G306" s="178">
        <v>2.0008607751435686E-2</v>
      </c>
    </row>
    <row r="307" spans="1:12" ht="13.5" thickBot="1" x14ac:dyDescent="0.25">
      <c r="A307" s="1294" t="s">
        <v>1356</v>
      </c>
      <c r="B307" s="1289"/>
      <c r="C307" s="1290"/>
      <c r="D307" s="927">
        <v>0.80238230968767554</v>
      </c>
      <c r="E307" s="928">
        <v>0.82245820330895125</v>
      </c>
      <c r="F307" s="927">
        <v>0.79337628304595309</v>
      </c>
      <c r="G307" s="929">
        <v>0.81304867571611283</v>
      </c>
    </row>
    <row r="308" spans="1:12" ht="13.5" thickTop="1" x14ac:dyDescent="0.2">
      <c r="A308" s="1295" t="s">
        <v>1367</v>
      </c>
      <c r="B308" s="1296"/>
      <c r="C308" s="1296"/>
      <c r="D308" s="1296"/>
      <c r="E308" s="1296"/>
      <c r="F308" s="1296"/>
      <c r="G308" s="1297"/>
    </row>
    <row r="309" spans="1:12" x14ac:dyDescent="0.2">
      <c r="A309" s="127" t="s">
        <v>806</v>
      </c>
      <c r="B309" s="1283" t="s">
        <v>779</v>
      </c>
      <c r="C309" s="1284"/>
      <c r="D309" s="177">
        <v>0.52389185790631865</v>
      </c>
      <c r="E309" s="273">
        <v>0.58868260689940077</v>
      </c>
      <c r="F309" s="177">
        <v>0.51178834053521338</v>
      </c>
      <c r="G309" s="178">
        <v>0.57379423709071498</v>
      </c>
    </row>
    <row r="310" spans="1:12" x14ac:dyDescent="0.2">
      <c r="A310" s="127" t="s">
        <v>807</v>
      </c>
      <c r="B310" s="1283" t="s">
        <v>808</v>
      </c>
      <c r="C310" s="1284"/>
      <c r="D310" s="177">
        <v>2.3027349889971706E-2</v>
      </c>
      <c r="E310" s="273">
        <v>1.3840115678578803E-2</v>
      </c>
      <c r="F310" s="177">
        <v>2.3955727389887046E-2</v>
      </c>
      <c r="G310" s="178">
        <v>1.4407655086333833E-2</v>
      </c>
    </row>
    <row r="311" spans="1:12" x14ac:dyDescent="0.2">
      <c r="A311" s="127" t="s">
        <v>809</v>
      </c>
      <c r="B311" s="1283" t="s">
        <v>810</v>
      </c>
      <c r="C311" s="1284"/>
      <c r="D311" s="177">
        <v>4.4404275385099022E-2</v>
      </c>
      <c r="E311" s="273">
        <v>4.8608242098739915E-2</v>
      </c>
      <c r="F311" s="177">
        <v>4.4651656432416045E-2</v>
      </c>
      <c r="G311" s="178">
        <v>4.85008513809492E-2</v>
      </c>
    </row>
    <row r="312" spans="1:12" x14ac:dyDescent="0.2">
      <c r="A312" s="127" t="s">
        <v>811</v>
      </c>
      <c r="B312" s="1283" t="s">
        <v>790</v>
      </c>
      <c r="C312" s="1284"/>
      <c r="D312" s="177">
        <v>2.7507073247406477E-2</v>
      </c>
      <c r="E312" s="273">
        <v>4.6671658748192506E-2</v>
      </c>
      <c r="F312" s="177">
        <v>2.9262375862330381E-2</v>
      </c>
      <c r="G312" s="178">
        <v>4.933700101057073E-2</v>
      </c>
    </row>
    <row r="313" spans="1:12" x14ac:dyDescent="0.2">
      <c r="A313" s="127" t="s">
        <v>812</v>
      </c>
      <c r="B313" s="1283" t="s">
        <v>813</v>
      </c>
      <c r="C313" s="1284"/>
      <c r="D313" s="177">
        <v>1.4146494812951901E-3</v>
      </c>
      <c r="E313" s="273">
        <v>6.9717000619706662E-4</v>
      </c>
      <c r="F313" s="177">
        <v>1.8194223334091428E-3</v>
      </c>
      <c r="G313" s="178">
        <v>1.3492283993137462E-3</v>
      </c>
    </row>
    <row r="314" spans="1:12" x14ac:dyDescent="0.2">
      <c r="A314" s="127" t="s">
        <v>814</v>
      </c>
      <c r="B314" s="1283" t="s">
        <v>815</v>
      </c>
      <c r="C314" s="1284"/>
      <c r="D314" s="177">
        <v>5.2499214083621501E-2</v>
      </c>
      <c r="E314" s="273">
        <v>5.3759553811196001E-2</v>
      </c>
      <c r="F314" s="177">
        <v>5.3293912516109473E-2</v>
      </c>
      <c r="G314" s="178">
        <v>5.4183419425189533E-2</v>
      </c>
    </row>
    <row r="315" spans="1:12" x14ac:dyDescent="0.2">
      <c r="A315" s="127" t="s">
        <v>816</v>
      </c>
      <c r="B315" s="1283" t="s">
        <v>802</v>
      </c>
      <c r="C315" s="1284"/>
      <c r="D315" s="177">
        <v>2.87645394530022E-2</v>
      </c>
      <c r="E315" s="273">
        <v>5.3114026027680214E-2</v>
      </c>
      <c r="F315" s="177">
        <v>2.9944659237358805E-2</v>
      </c>
      <c r="G315" s="178">
        <v>5.5104258041572339E-2</v>
      </c>
    </row>
    <row r="316" spans="1:12" ht="13.5" thickBot="1" x14ac:dyDescent="0.25">
      <c r="A316" s="1293" t="s">
        <v>1356</v>
      </c>
      <c r="B316" s="1281"/>
      <c r="C316" s="1282"/>
      <c r="D316" s="726">
        <v>0.70150895944671476</v>
      </c>
      <c r="E316" s="943">
        <v>0.80537337326998526</v>
      </c>
      <c r="F316" s="726">
        <v>0.69471609430672432</v>
      </c>
      <c r="G316" s="409">
        <v>0.79667665043464431</v>
      </c>
    </row>
    <row r="317" spans="1:12" ht="13.5" thickTop="1" x14ac:dyDescent="0.2"/>
    <row r="318" spans="1:12" ht="15" x14ac:dyDescent="0.25">
      <c r="A318" s="1028" t="s">
        <v>1393</v>
      </c>
      <c r="B318" s="1028"/>
      <c r="C318" s="1225" t="s">
        <v>1381</v>
      </c>
      <c r="D318" s="1225"/>
      <c r="E318" s="1225"/>
      <c r="F318" s="1225"/>
      <c r="G318" s="1225"/>
      <c r="H318" s="1225"/>
      <c r="I318" s="1225"/>
      <c r="J318" s="1225"/>
      <c r="K318" s="1225"/>
      <c r="L318" s="1225"/>
    </row>
    <row r="319" spans="1:12" ht="15" x14ac:dyDescent="0.25">
      <c r="A319" s="1183"/>
      <c r="B319" s="1183"/>
      <c r="C319" s="1029" t="s">
        <v>1382</v>
      </c>
      <c r="D319" s="1029"/>
      <c r="E319" s="1029"/>
      <c r="F319" s="1029"/>
      <c r="G319" s="1029"/>
      <c r="H319" s="1029"/>
      <c r="I319" s="1029"/>
      <c r="J319" s="1029"/>
      <c r="K319" s="1029"/>
      <c r="L319" s="1029"/>
    </row>
    <row r="320" spans="1:12" ht="15" x14ac:dyDescent="0.25">
      <c r="A320" s="1183"/>
      <c r="B320" s="1183"/>
      <c r="C320" s="1029" t="s">
        <v>1384</v>
      </c>
      <c r="D320" s="1029"/>
      <c r="E320" s="1029"/>
      <c r="F320" s="1029"/>
      <c r="G320" s="1029"/>
      <c r="H320" s="1029"/>
      <c r="I320" s="1029"/>
      <c r="J320" s="1029"/>
      <c r="K320" s="1029"/>
      <c r="L320" s="1029"/>
    </row>
    <row r="321" spans="1:11" ht="13.5" thickBot="1" x14ac:dyDescent="0.25"/>
    <row r="322" spans="1:11" ht="13.5" thickTop="1" x14ac:dyDescent="0.2">
      <c r="A322" s="917"/>
      <c r="B322" s="244"/>
      <c r="C322" s="245"/>
      <c r="D322" s="918" t="s">
        <v>1350</v>
      </c>
      <c r="E322" s="6"/>
      <c r="F322" s="6"/>
      <c r="G322" s="142"/>
      <c r="H322" s="6" t="s">
        <v>1383</v>
      </c>
      <c r="I322" s="6"/>
      <c r="J322" s="6"/>
      <c r="K322" s="7"/>
    </row>
    <row r="323" spans="1:11" x14ac:dyDescent="0.2">
      <c r="A323" s="919" t="s">
        <v>230</v>
      </c>
      <c r="B323" s="10"/>
      <c r="C323" s="11"/>
      <c r="D323" s="16" t="s">
        <v>1352</v>
      </c>
      <c r="E323" s="920"/>
      <c r="F323" s="16" t="s">
        <v>1353</v>
      </c>
      <c r="G323" s="18"/>
      <c r="H323" s="16" t="s">
        <v>1352</v>
      </c>
      <c r="I323" s="920"/>
      <c r="J323" s="16" t="s">
        <v>1353</v>
      </c>
      <c r="K323" s="810"/>
    </row>
    <row r="324" spans="1:11" ht="13.5" thickBot="1" x14ac:dyDescent="0.25">
      <c r="A324" s="830" t="s">
        <v>822</v>
      </c>
      <c r="B324" s="1291" t="s">
        <v>1354</v>
      </c>
      <c r="C324" s="1292"/>
      <c r="D324" s="921" t="s">
        <v>1255</v>
      </c>
      <c r="E324" s="28" t="s">
        <v>1297</v>
      </c>
      <c r="F324" s="27" t="s">
        <v>1255</v>
      </c>
      <c r="G324" s="26" t="s">
        <v>1297</v>
      </c>
      <c r="H324" s="921" t="s">
        <v>1255</v>
      </c>
      <c r="I324" s="28" t="s">
        <v>1297</v>
      </c>
      <c r="J324" s="27" t="s">
        <v>1255</v>
      </c>
      <c r="K324" s="30" t="s">
        <v>1297</v>
      </c>
    </row>
    <row r="325" spans="1:11" ht="13.5" thickTop="1" x14ac:dyDescent="0.2">
      <c r="A325" s="123" t="s">
        <v>1385</v>
      </c>
      <c r="B325" s="932"/>
      <c r="C325" s="932"/>
      <c r="D325" s="932"/>
      <c r="E325" s="932"/>
      <c r="F325" s="932"/>
      <c r="G325" s="931"/>
      <c r="H325" s="932"/>
      <c r="I325" s="932"/>
      <c r="J325" s="932"/>
      <c r="K325" s="944"/>
    </row>
    <row r="326" spans="1:11" x14ac:dyDescent="0.2">
      <c r="A326" s="127" t="s">
        <v>806</v>
      </c>
      <c r="B326" s="1283" t="s">
        <v>779</v>
      </c>
      <c r="C326" s="1284"/>
      <c r="D326" s="59">
        <v>67.363800904977381</v>
      </c>
      <c r="E326" s="945">
        <v>5.9390671371100705</v>
      </c>
      <c r="F326" s="59">
        <v>69.380250223413768</v>
      </c>
      <c r="G326" s="946">
        <v>6.1168455243134066</v>
      </c>
      <c r="H326" s="177">
        <v>0.15919162912365445</v>
      </c>
      <c r="I326" s="273">
        <v>0.1824207910396892</v>
      </c>
      <c r="J326" s="177">
        <v>0.15940552645714576</v>
      </c>
      <c r="K326" s="178">
        <v>0.18266590016377796</v>
      </c>
    </row>
    <row r="327" spans="1:11" x14ac:dyDescent="0.2">
      <c r="A327" s="127" t="s">
        <v>807</v>
      </c>
      <c r="B327" s="1283" t="s">
        <v>808</v>
      </c>
      <c r="C327" s="1284"/>
      <c r="D327" s="59">
        <v>7</v>
      </c>
      <c r="E327" s="945">
        <v>0.52500000000000002</v>
      </c>
      <c r="F327" s="59">
        <v>9</v>
      </c>
      <c r="G327" s="946">
        <v>0.67500000000000004</v>
      </c>
      <c r="H327" s="177">
        <v>1.6542139678808482E-2</v>
      </c>
      <c r="I327" s="273">
        <v>1.6125582197482724E-2</v>
      </c>
      <c r="J327" s="177">
        <v>2.0678070971127175E-2</v>
      </c>
      <c r="K327" s="178">
        <v>2.0157364138174809E-2</v>
      </c>
    </row>
    <row r="328" spans="1:11" x14ac:dyDescent="0.2">
      <c r="A328" s="127" t="s">
        <v>809</v>
      </c>
      <c r="B328" s="1283" t="s">
        <v>810</v>
      </c>
      <c r="C328" s="1284"/>
      <c r="D328" s="59">
        <v>9</v>
      </c>
      <c r="E328" s="945">
        <v>0.67499999999999993</v>
      </c>
      <c r="F328" s="59">
        <v>9</v>
      </c>
      <c r="G328" s="946">
        <v>0.67499999999999993</v>
      </c>
      <c r="H328" s="177">
        <v>2.1268465301325191E-2</v>
      </c>
      <c r="I328" s="273">
        <v>2.0732891396763497E-2</v>
      </c>
      <c r="J328" s="177">
        <v>2.0678070971127175E-2</v>
      </c>
      <c r="K328" s="178">
        <v>2.0157364138174805E-2</v>
      </c>
    </row>
    <row r="329" spans="1:11" x14ac:dyDescent="0.2">
      <c r="A329" s="127" t="s">
        <v>811</v>
      </c>
      <c r="B329" s="1283" t="s">
        <v>790</v>
      </c>
      <c r="C329" s="1284"/>
      <c r="D329" s="59">
        <v>6</v>
      </c>
      <c r="E329" s="945">
        <v>0.44999999999999996</v>
      </c>
      <c r="F329" s="59">
        <v>7</v>
      </c>
      <c r="G329" s="946">
        <v>0.52499999999999991</v>
      </c>
      <c r="H329" s="177">
        <v>1.4178976867550128E-2</v>
      </c>
      <c r="I329" s="273">
        <v>1.3821927597842332E-2</v>
      </c>
      <c r="J329" s="177">
        <v>1.6082944088654471E-2</v>
      </c>
      <c r="K329" s="178">
        <v>1.567794988524707E-2</v>
      </c>
    </row>
    <row r="330" spans="1:11" x14ac:dyDescent="0.2">
      <c r="A330" s="127" t="s">
        <v>812</v>
      </c>
      <c r="B330" s="1283" t="s">
        <v>813</v>
      </c>
      <c r="C330" s="1284"/>
      <c r="D330" s="59">
        <v>0</v>
      </c>
      <c r="E330" s="945">
        <v>0</v>
      </c>
      <c r="F330" s="59">
        <v>0</v>
      </c>
      <c r="G330" s="946">
        <v>0</v>
      </c>
      <c r="H330" s="177">
        <v>0</v>
      </c>
      <c r="I330" s="273">
        <v>0</v>
      </c>
      <c r="J330" s="177">
        <v>0</v>
      </c>
      <c r="K330" s="178">
        <v>0</v>
      </c>
    </row>
    <row r="331" spans="1:11" x14ac:dyDescent="0.2">
      <c r="A331" s="127" t="s">
        <v>814</v>
      </c>
      <c r="B331" s="1283" t="s">
        <v>815</v>
      </c>
      <c r="C331" s="1284"/>
      <c r="D331" s="59">
        <v>6</v>
      </c>
      <c r="E331" s="945">
        <v>0.44999999999999996</v>
      </c>
      <c r="F331" s="59">
        <v>6</v>
      </c>
      <c r="G331" s="946">
        <v>0.44999999999999996</v>
      </c>
      <c r="H331" s="177">
        <v>1.4178976867550128E-2</v>
      </c>
      <c r="I331" s="273">
        <v>1.3821927597842332E-2</v>
      </c>
      <c r="J331" s="177">
        <v>1.3785380647418117E-2</v>
      </c>
      <c r="K331" s="178">
        <v>1.3438242758783202E-2</v>
      </c>
    </row>
    <row r="332" spans="1:11" x14ac:dyDescent="0.2">
      <c r="A332" s="127" t="s">
        <v>816</v>
      </c>
      <c r="B332" s="1283" t="s">
        <v>802</v>
      </c>
      <c r="C332" s="1284"/>
      <c r="D332" s="59">
        <v>15.12396694214876</v>
      </c>
      <c r="E332" s="945">
        <v>1.1274665042630938</v>
      </c>
      <c r="F332" s="59">
        <v>17.130102040816325</v>
      </c>
      <c r="G332" s="946">
        <v>1.2770205290388754</v>
      </c>
      <c r="H332" s="177">
        <v>3.5740396236386689E-2</v>
      </c>
      <c r="I332" s="273">
        <v>3.4630578646481947E-2</v>
      </c>
      <c r="J332" s="177">
        <v>3.9357496193627828E-2</v>
      </c>
      <c r="K332" s="178">
        <v>3.8135359727053696E-2</v>
      </c>
    </row>
    <row r="333" spans="1:11" x14ac:dyDescent="0.2">
      <c r="A333" s="1285" t="s">
        <v>1356</v>
      </c>
      <c r="B333" s="1286"/>
      <c r="C333" s="1287"/>
      <c r="D333" s="283">
        <v>110.48776784712614</v>
      </c>
      <c r="E333" s="947">
        <v>9.1665336413731637</v>
      </c>
      <c r="F333" s="283">
        <v>117.51035226423009</v>
      </c>
      <c r="G333" s="948">
        <v>9.718866053352281</v>
      </c>
      <c r="H333" s="723">
        <v>0.26110058407527509</v>
      </c>
      <c r="I333" s="949">
        <v>0.28155369847610201</v>
      </c>
      <c r="J333" s="723">
        <v>0.26998748932910049</v>
      </c>
      <c r="K333" s="405">
        <v>0.29023218081121155</v>
      </c>
    </row>
    <row r="334" spans="1:11" ht="13.5" thickBot="1" x14ac:dyDescent="0.25">
      <c r="A334" s="1288" t="s">
        <v>1386</v>
      </c>
      <c r="B334" s="1289"/>
      <c r="C334" s="1290"/>
      <c r="D334" s="290">
        <v>423.16170313610871</v>
      </c>
      <c r="E334" s="950">
        <v>32.556964056898046</v>
      </c>
      <c r="F334" s="290">
        <v>435.2436942772232</v>
      </c>
      <c r="G334" s="951">
        <v>33.48652112314916</v>
      </c>
      <c r="H334" s="927">
        <v>1</v>
      </c>
      <c r="I334" s="928">
        <v>1</v>
      </c>
      <c r="J334" s="927">
        <v>1</v>
      </c>
      <c r="K334" s="929">
        <v>1</v>
      </c>
    </row>
    <row r="335" spans="1:11" ht="13.5" thickTop="1" x14ac:dyDescent="0.2">
      <c r="A335" s="952" t="s">
        <v>1387</v>
      </c>
      <c r="B335" s="953"/>
      <c r="C335" s="953"/>
      <c r="D335" s="954"/>
      <c r="E335" s="955"/>
      <c r="F335" s="954"/>
      <c r="G335" s="956"/>
      <c r="H335" s="953"/>
      <c r="I335" s="953"/>
      <c r="J335" s="953"/>
      <c r="K335" s="957"/>
    </row>
    <row r="336" spans="1:11" x14ac:dyDescent="0.2">
      <c r="A336" s="127" t="s">
        <v>806</v>
      </c>
      <c r="B336" s="1283" t="s">
        <v>779</v>
      </c>
      <c r="C336" s="1284"/>
      <c r="D336" s="59">
        <v>1535.2914027149322</v>
      </c>
      <c r="E336" s="945">
        <v>240.46957066543558</v>
      </c>
      <c r="F336" s="59">
        <v>1568.5969615728327</v>
      </c>
      <c r="G336" s="946">
        <v>246.20488745758297</v>
      </c>
      <c r="H336" s="177">
        <v>0.51377343875896186</v>
      </c>
      <c r="I336" s="273">
        <v>0.64649059898527717</v>
      </c>
      <c r="J336" s="177">
        <v>0.49936345512474339</v>
      </c>
      <c r="K336" s="178">
        <v>0.62728438999168967</v>
      </c>
    </row>
    <row r="337" spans="1:11" x14ac:dyDescent="0.2">
      <c r="A337" s="127" t="s">
        <v>807</v>
      </c>
      <c r="B337" s="1283" t="s">
        <v>808</v>
      </c>
      <c r="C337" s="1284"/>
      <c r="D337" s="59">
        <v>87</v>
      </c>
      <c r="E337" s="945">
        <v>6.5249999999999995</v>
      </c>
      <c r="F337" s="59">
        <v>94</v>
      </c>
      <c r="G337" s="946">
        <v>7.0499999999999989</v>
      </c>
      <c r="H337" s="177">
        <v>2.9113879679771193E-2</v>
      </c>
      <c r="I337" s="273">
        <v>1.7542141181130601E-2</v>
      </c>
      <c r="J337" s="177">
        <v>2.9924936699264649E-2</v>
      </c>
      <c r="K337" s="178">
        <v>1.7962092447101848E-2</v>
      </c>
    </row>
    <row r="338" spans="1:11" x14ac:dyDescent="0.2">
      <c r="A338" s="127" t="s">
        <v>809</v>
      </c>
      <c r="B338" s="1283" t="s">
        <v>810</v>
      </c>
      <c r="C338" s="1284"/>
      <c r="D338" s="59">
        <v>190</v>
      </c>
      <c r="E338" s="945">
        <v>17.925000000000001</v>
      </c>
      <c r="F338" s="59">
        <v>200</v>
      </c>
      <c r="G338" s="946">
        <v>19.020977429923555</v>
      </c>
      <c r="H338" s="177">
        <v>6.358203608225893E-2</v>
      </c>
      <c r="I338" s="273">
        <v>4.8190479796439242E-2</v>
      </c>
      <c r="J338" s="177">
        <v>6.3670078083541803E-2</v>
      </c>
      <c r="K338" s="178">
        <v>4.8461922699365202E-2</v>
      </c>
    </row>
    <row r="339" spans="1:11" x14ac:dyDescent="0.2">
      <c r="A339" s="127" t="s">
        <v>811</v>
      </c>
      <c r="B339" s="1283" t="s">
        <v>790</v>
      </c>
      <c r="C339" s="1284"/>
      <c r="D339" s="59">
        <v>128</v>
      </c>
      <c r="E339" s="945">
        <v>10.5</v>
      </c>
      <c r="F339" s="59">
        <v>145</v>
      </c>
      <c r="G339" s="946">
        <v>11.798376623376623</v>
      </c>
      <c r="H339" s="177">
        <v>4.2834213781732335E-2</v>
      </c>
      <c r="I339" s="273">
        <v>2.8228732935152694E-2</v>
      </c>
      <c r="J339" s="177">
        <v>4.616080661056781E-2</v>
      </c>
      <c r="K339" s="178">
        <v>3.0060075409193799E-2</v>
      </c>
    </row>
    <row r="340" spans="1:11" x14ac:dyDescent="0.2">
      <c r="A340" s="127" t="s">
        <v>812</v>
      </c>
      <c r="B340" s="1283" t="s">
        <v>813</v>
      </c>
      <c r="C340" s="1284"/>
      <c r="D340" s="59">
        <v>18</v>
      </c>
      <c r="E340" s="945">
        <v>1.35</v>
      </c>
      <c r="F340" s="59">
        <v>18</v>
      </c>
      <c r="G340" s="946">
        <v>1.35</v>
      </c>
      <c r="H340" s="177">
        <v>6.023561313056109E-3</v>
      </c>
      <c r="I340" s="273">
        <v>3.6294085202339182E-3</v>
      </c>
      <c r="J340" s="177">
        <v>5.7303070275187629E-3</v>
      </c>
      <c r="K340" s="178">
        <v>3.4395496175301421E-3</v>
      </c>
    </row>
    <row r="341" spans="1:11" x14ac:dyDescent="0.2">
      <c r="A341" s="127" t="s">
        <v>814</v>
      </c>
      <c r="B341" s="1283" t="s">
        <v>815</v>
      </c>
      <c r="C341" s="1284"/>
      <c r="D341" s="59">
        <v>88</v>
      </c>
      <c r="E341" s="945">
        <v>6.6</v>
      </c>
      <c r="F341" s="59">
        <v>101</v>
      </c>
      <c r="G341" s="946">
        <v>7.5749999999999993</v>
      </c>
      <c r="H341" s="177">
        <v>2.9448521974940977E-2</v>
      </c>
      <c r="I341" s="273">
        <v>1.7743774987810264E-2</v>
      </c>
      <c r="J341" s="177">
        <v>3.2153389432188609E-2</v>
      </c>
      <c r="K341" s="178">
        <v>1.9299695076141349E-2</v>
      </c>
    </row>
    <row r="342" spans="1:11" x14ac:dyDescent="0.2">
      <c r="A342" s="127" t="s">
        <v>816</v>
      </c>
      <c r="B342" s="1283" t="s">
        <v>802</v>
      </c>
      <c r="C342" s="1284"/>
      <c r="D342" s="59">
        <v>109.90082644628099</v>
      </c>
      <c r="E342" s="945">
        <v>18.941437271619975</v>
      </c>
      <c r="F342" s="59">
        <v>120.91836734693877</v>
      </c>
      <c r="G342" s="946">
        <v>21.318347690021788</v>
      </c>
      <c r="H342" s="177">
        <v>3.6777464803039547E-2</v>
      </c>
      <c r="I342" s="273">
        <v>5.0923121347476917E-2</v>
      </c>
      <c r="J342" s="177">
        <v>3.8494409453569918E-2</v>
      </c>
      <c r="K342" s="178">
        <v>5.4315196032288168E-2</v>
      </c>
    </row>
    <row r="343" spans="1:11" x14ac:dyDescent="0.2">
      <c r="A343" s="1285" t="s">
        <v>1356</v>
      </c>
      <c r="B343" s="1286"/>
      <c r="C343" s="1287"/>
      <c r="D343" s="283">
        <v>2156.1922291612132</v>
      </c>
      <c r="E343" s="947">
        <v>302.31100793705559</v>
      </c>
      <c r="F343" s="283">
        <v>2247.5153289197715</v>
      </c>
      <c r="G343" s="948">
        <v>314.31758920090493</v>
      </c>
      <c r="H343" s="723">
        <v>0.72155311639376107</v>
      </c>
      <c r="I343" s="949">
        <v>0.81274825775352078</v>
      </c>
      <c r="J343" s="723">
        <v>0.71549738243139493</v>
      </c>
      <c r="K343" s="405">
        <v>0.80082292127331023</v>
      </c>
    </row>
    <row r="344" spans="1:11" ht="13.5" thickBot="1" x14ac:dyDescent="0.25">
      <c r="A344" s="1288" t="s">
        <v>1386</v>
      </c>
      <c r="B344" s="1289"/>
      <c r="C344" s="1290"/>
      <c r="D344" s="290">
        <v>2988.2654238091477</v>
      </c>
      <c r="E344" s="950">
        <v>371.96143461772431</v>
      </c>
      <c r="F344" s="290">
        <v>3141.1929436866571</v>
      </c>
      <c r="G344" s="951">
        <v>392.49324769718038</v>
      </c>
      <c r="H344" s="927">
        <v>1</v>
      </c>
      <c r="I344" s="928">
        <v>1</v>
      </c>
      <c r="J344" s="927">
        <v>1</v>
      </c>
      <c r="K344" s="929">
        <v>1</v>
      </c>
    </row>
    <row r="345" spans="1:11" ht="13.5" thickTop="1" x14ac:dyDescent="0.2">
      <c r="A345" s="952" t="s">
        <v>1388</v>
      </c>
      <c r="B345" s="953"/>
      <c r="C345" s="953"/>
      <c r="D345" s="954"/>
      <c r="E345" s="955"/>
      <c r="F345" s="954"/>
      <c r="G345" s="956"/>
      <c r="H345" s="953"/>
      <c r="I345" s="953"/>
      <c r="J345" s="953"/>
      <c r="K345" s="957"/>
    </row>
    <row r="346" spans="1:11" x14ac:dyDescent="0.2">
      <c r="A346" s="127" t="s">
        <v>806</v>
      </c>
      <c r="B346" s="1283" t="s">
        <v>779</v>
      </c>
      <c r="C346" s="1284"/>
      <c r="D346" s="59">
        <v>5063.3447963800909</v>
      </c>
      <c r="E346" s="945">
        <v>893.51636219745455</v>
      </c>
      <c r="F346" s="59">
        <v>5113.0227882037534</v>
      </c>
      <c r="G346" s="946">
        <v>899.71818004000181</v>
      </c>
      <c r="H346" s="177">
        <v>0.54371062276790483</v>
      </c>
      <c r="I346" s="273">
        <v>0.58328030144391552</v>
      </c>
      <c r="J346" s="177">
        <v>0.5317997911785507</v>
      </c>
      <c r="K346" s="178">
        <v>0.56880175656813514</v>
      </c>
    </row>
    <row r="347" spans="1:11" x14ac:dyDescent="0.2">
      <c r="A347" s="127" t="s">
        <v>807</v>
      </c>
      <c r="B347" s="1283" t="s">
        <v>808</v>
      </c>
      <c r="C347" s="1284"/>
      <c r="D347" s="59">
        <v>199</v>
      </c>
      <c r="E347" s="945">
        <v>19.75</v>
      </c>
      <c r="F347" s="59">
        <v>213</v>
      </c>
      <c r="G347" s="946">
        <v>21.202083333333331</v>
      </c>
      <c r="H347" s="177">
        <v>2.1368960298371691E-2</v>
      </c>
      <c r="I347" s="273">
        <v>1.289264130002761E-2</v>
      </c>
      <c r="J347" s="177">
        <v>2.2153892171645328E-2</v>
      </c>
      <c r="K347" s="178">
        <v>1.3403955272269587E-2</v>
      </c>
    </row>
    <row r="348" spans="1:11" x14ac:dyDescent="0.2">
      <c r="A348" s="127" t="s">
        <v>809</v>
      </c>
      <c r="B348" s="1283" t="s">
        <v>810</v>
      </c>
      <c r="C348" s="1284"/>
      <c r="D348" s="59">
        <v>366</v>
      </c>
      <c r="E348" s="945">
        <v>75.525000000000006</v>
      </c>
      <c r="F348" s="59">
        <v>380</v>
      </c>
      <c r="G348" s="946">
        <v>77.681990131578942</v>
      </c>
      <c r="H348" s="177">
        <v>3.9301705875397178E-2</v>
      </c>
      <c r="I348" s="273">
        <v>4.9302113123270139E-2</v>
      </c>
      <c r="J348" s="177">
        <v>3.9523375705282748E-2</v>
      </c>
      <c r="K348" s="178">
        <v>4.911054752565535E-2</v>
      </c>
    </row>
    <row r="349" spans="1:11" x14ac:dyDescent="0.2">
      <c r="A349" s="127" t="s">
        <v>811</v>
      </c>
      <c r="B349" s="1283" t="s">
        <v>790</v>
      </c>
      <c r="C349" s="1284"/>
      <c r="D349" s="59">
        <v>216</v>
      </c>
      <c r="E349" s="945">
        <v>79.424999999999997</v>
      </c>
      <c r="F349" s="59">
        <v>234</v>
      </c>
      <c r="G349" s="946">
        <v>86.733376963350779</v>
      </c>
      <c r="H349" s="177">
        <v>2.3194449369086861E-2</v>
      </c>
      <c r="I349" s="273">
        <v>5.184800178504774E-2</v>
      </c>
      <c r="J349" s="177">
        <v>2.4338078723779376E-2</v>
      </c>
      <c r="K349" s="178">
        <v>5.4832833507539813E-2</v>
      </c>
    </row>
    <row r="350" spans="1:11" x14ac:dyDescent="0.2">
      <c r="A350" s="127" t="s">
        <v>812</v>
      </c>
      <c r="B350" s="1283" t="s">
        <v>813</v>
      </c>
      <c r="C350" s="1284"/>
      <c r="D350" s="59">
        <v>0</v>
      </c>
      <c r="E350" s="945">
        <v>0</v>
      </c>
      <c r="F350" s="59">
        <v>6</v>
      </c>
      <c r="G350" s="946">
        <v>1.3589239788693499</v>
      </c>
      <c r="H350" s="177">
        <v>0</v>
      </c>
      <c r="I350" s="273">
        <v>0</v>
      </c>
      <c r="J350" s="177">
        <v>6.240533006097276E-4</v>
      </c>
      <c r="K350" s="178">
        <v>8.5911162336308421E-4</v>
      </c>
    </row>
    <row r="351" spans="1:11" x14ac:dyDescent="0.2">
      <c r="A351" s="127" t="s">
        <v>814</v>
      </c>
      <c r="B351" s="1283" t="s">
        <v>815</v>
      </c>
      <c r="C351" s="1284"/>
      <c r="D351" s="59">
        <v>574</v>
      </c>
      <c r="E351" s="945">
        <v>97.049999999999969</v>
      </c>
      <c r="F351" s="59">
        <v>596</v>
      </c>
      <c r="G351" s="946">
        <v>100.762188449848</v>
      </c>
      <c r="H351" s="177">
        <v>6.1637101564147485E-2</v>
      </c>
      <c r="I351" s="273">
        <v>6.3353460160388814E-2</v>
      </c>
      <c r="J351" s="177">
        <v>6.1989294527232938E-2</v>
      </c>
      <c r="K351" s="178">
        <v>6.3701846930974332E-2</v>
      </c>
    </row>
    <row r="352" spans="1:11" x14ac:dyDescent="0.2">
      <c r="A352" s="127" t="s">
        <v>816</v>
      </c>
      <c r="B352" s="1283" t="s">
        <v>802</v>
      </c>
      <c r="C352" s="1284"/>
      <c r="D352" s="59">
        <v>240.97520661157023</v>
      </c>
      <c r="E352" s="945">
        <v>82.781096224116922</v>
      </c>
      <c r="F352" s="59">
        <v>256.95153061224488</v>
      </c>
      <c r="G352" s="946">
        <v>88.040641238303195</v>
      </c>
      <c r="H352" s="177">
        <v>2.5876329763691253E-2</v>
      </c>
      <c r="I352" s="273">
        <v>5.4038834432435921E-2</v>
      </c>
      <c r="J352" s="177">
        <v>2.6725241795882145E-2</v>
      </c>
      <c r="K352" s="178">
        <v>5.5659285870499342E-2</v>
      </c>
    </row>
    <row r="353" spans="1:11" x14ac:dyDescent="0.2">
      <c r="A353" s="1285" t="s">
        <v>1356</v>
      </c>
      <c r="B353" s="1286"/>
      <c r="C353" s="1287"/>
      <c r="D353" s="283">
        <v>6659.3200029916607</v>
      </c>
      <c r="E353" s="947">
        <v>1248.0474584215715</v>
      </c>
      <c r="F353" s="283">
        <v>6798.9743188159982</v>
      </c>
      <c r="G353" s="948">
        <v>1275.4973841352853</v>
      </c>
      <c r="H353" s="723">
        <v>0.71508916963859925</v>
      </c>
      <c r="I353" s="949">
        <v>0.81471535224508584</v>
      </c>
      <c r="J353" s="723">
        <v>0.70715372740298288</v>
      </c>
      <c r="K353" s="405">
        <v>0.80636933729843663</v>
      </c>
    </row>
    <row r="354" spans="1:11" ht="13.5" thickBot="1" x14ac:dyDescent="0.25">
      <c r="A354" s="1288" t="s">
        <v>1386</v>
      </c>
      <c r="B354" s="1289"/>
      <c r="C354" s="1290"/>
      <c r="D354" s="290">
        <v>9312.5728730547435</v>
      </c>
      <c r="E354" s="950">
        <v>1531.8816013253781</v>
      </c>
      <c r="F354" s="290">
        <v>9614.5633620361205</v>
      </c>
      <c r="G354" s="951">
        <v>1581.7781321008054</v>
      </c>
      <c r="H354" s="927">
        <v>1</v>
      </c>
      <c r="I354" s="928">
        <v>1</v>
      </c>
      <c r="J354" s="927">
        <v>1</v>
      </c>
      <c r="K354" s="929">
        <v>1</v>
      </c>
    </row>
    <row r="355" spans="1:11" ht="13.5" thickTop="1" x14ac:dyDescent="0.2">
      <c r="A355" s="952" t="s">
        <v>8</v>
      </c>
      <c r="B355" s="953"/>
      <c r="C355" s="953"/>
      <c r="D355" s="954"/>
      <c r="E355" s="955"/>
      <c r="F355" s="954"/>
      <c r="G355" s="956"/>
      <c r="H355" s="953"/>
      <c r="I355" s="953"/>
      <c r="J355" s="953"/>
      <c r="K355" s="957"/>
    </row>
    <row r="356" spans="1:11" x14ac:dyDescent="0.2">
      <c r="A356" s="127" t="s">
        <v>806</v>
      </c>
      <c r="B356" s="1283" t="s">
        <v>779</v>
      </c>
      <c r="C356" s="1284"/>
      <c r="D356" s="59">
        <v>6666</v>
      </c>
      <c r="E356" s="945">
        <v>1139.9250000000002</v>
      </c>
      <c r="F356" s="59">
        <v>6751</v>
      </c>
      <c r="G356" s="946">
        <v>1152.0399130218982</v>
      </c>
      <c r="H356" s="177">
        <v>0.52389185790631876</v>
      </c>
      <c r="I356" s="273">
        <v>0.58868260689940088</v>
      </c>
      <c r="J356" s="177">
        <v>0.51178834053521338</v>
      </c>
      <c r="K356" s="178">
        <v>0.57379423709071509</v>
      </c>
    </row>
    <row r="357" spans="1:11" x14ac:dyDescent="0.2">
      <c r="A357" s="127" t="s">
        <v>807</v>
      </c>
      <c r="B357" s="1283" t="s">
        <v>808</v>
      </c>
      <c r="C357" s="1284"/>
      <c r="D357" s="59">
        <v>293</v>
      </c>
      <c r="E357" s="945">
        <v>26.8</v>
      </c>
      <c r="F357" s="59">
        <v>316</v>
      </c>
      <c r="G357" s="946">
        <v>28.927083333333329</v>
      </c>
      <c r="H357" s="177">
        <v>2.3027349889971706E-2</v>
      </c>
      <c r="I357" s="273">
        <v>1.3840115678578803E-2</v>
      </c>
      <c r="J357" s="177">
        <v>2.3955727389887046E-2</v>
      </c>
      <c r="K357" s="178">
        <v>1.4407655086333833E-2</v>
      </c>
    </row>
    <row r="358" spans="1:11" x14ac:dyDescent="0.2">
      <c r="A358" s="127" t="s">
        <v>809</v>
      </c>
      <c r="B358" s="1283" t="s">
        <v>810</v>
      </c>
      <c r="C358" s="1284"/>
      <c r="D358" s="59">
        <v>565</v>
      </c>
      <c r="E358" s="945">
        <v>94.125</v>
      </c>
      <c r="F358" s="59">
        <v>589</v>
      </c>
      <c r="G358" s="946">
        <v>97.377967561502501</v>
      </c>
      <c r="H358" s="177">
        <v>4.4404275385099022E-2</v>
      </c>
      <c r="I358" s="273">
        <v>4.8608242098739915E-2</v>
      </c>
      <c r="J358" s="177">
        <v>4.4651656432416038E-2</v>
      </c>
      <c r="K358" s="178">
        <v>4.85008513809492E-2</v>
      </c>
    </row>
    <row r="359" spans="1:11" x14ac:dyDescent="0.2">
      <c r="A359" s="127" t="s">
        <v>811</v>
      </c>
      <c r="B359" s="1283" t="s">
        <v>790</v>
      </c>
      <c r="C359" s="1284"/>
      <c r="D359" s="59">
        <v>350</v>
      </c>
      <c r="E359" s="945">
        <v>90.375</v>
      </c>
      <c r="F359" s="59">
        <v>386</v>
      </c>
      <c r="G359" s="946">
        <v>99.056753586727396</v>
      </c>
      <c r="H359" s="177">
        <v>2.7507073247406477E-2</v>
      </c>
      <c r="I359" s="273">
        <v>4.6671658748192506E-2</v>
      </c>
      <c r="J359" s="177">
        <v>2.9262375862330377E-2</v>
      </c>
      <c r="K359" s="178">
        <v>4.933700101057073E-2</v>
      </c>
    </row>
    <row r="360" spans="1:11" x14ac:dyDescent="0.2">
      <c r="A360" s="127" t="s">
        <v>812</v>
      </c>
      <c r="B360" s="1283" t="s">
        <v>813</v>
      </c>
      <c r="C360" s="1284"/>
      <c r="D360" s="59">
        <v>18</v>
      </c>
      <c r="E360" s="945">
        <v>1.35</v>
      </c>
      <c r="F360" s="59">
        <v>24</v>
      </c>
      <c r="G360" s="946">
        <v>2.70892397886935</v>
      </c>
      <c r="H360" s="177">
        <v>1.4146494812951901E-3</v>
      </c>
      <c r="I360" s="273">
        <v>6.9717000619706662E-4</v>
      </c>
      <c r="J360" s="177">
        <v>1.8194223334091425E-3</v>
      </c>
      <c r="K360" s="178">
        <v>1.3492283993137462E-3</v>
      </c>
    </row>
    <row r="361" spans="1:11" x14ac:dyDescent="0.2">
      <c r="A361" s="127" t="s">
        <v>814</v>
      </c>
      <c r="B361" s="1283" t="s">
        <v>815</v>
      </c>
      <c r="C361" s="1284"/>
      <c r="D361" s="59">
        <v>668</v>
      </c>
      <c r="E361" s="945">
        <v>104.09999999999997</v>
      </c>
      <c r="F361" s="59">
        <v>703</v>
      </c>
      <c r="G361" s="946">
        <v>108.787188449848</v>
      </c>
      <c r="H361" s="177">
        <v>5.2499214083621501E-2</v>
      </c>
      <c r="I361" s="273">
        <v>5.3759553811196001E-2</v>
      </c>
      <c r="J361" s="177">
        <v>5.3293912516109467E-2</v>
      </c>
      <c r="K361" s="178">
        <v>5.418341942518954E-2</v>
      </c>
    </row>
    <row r="362" spans="1:11" x14ac:dyDescent="0.2">
      <c r="A362" s="127" t="s">
        <v>816</v>
      </c>
      <c r="B362" s="1283" t="s">
        <v>802</v>
      </c>
      <c r="C362" s="1284"/>
      <c r="D362" s="59">
        <v>366</v>
      </c>
      <c r="E362" s="945">
        <v>102.85</v>
      </c>
      <c r="F362" s="59">
        <v>395</v>
      </c>
      <c r="G362" s="946">
        <v>110.63600945736385</v>
      </c>
      <c r="H362" s="177">
        <v>2.87645394530022E-2</v>
      </c>
      <c r="I362" s="273">
        <v>5.3114026027680214E-2</v>
      </c>
      <c r="J362" s="177">
        <v>2.9944659237358805E-2</v>
      </c>
      <c r="K362" s="178">
        <v>5.5104258041572339E-2</v>
      </c>
    </row>
    <row r="363" spans="1:11" x14ac:dyDescent="0.2">
      <c r="A363" s="1285" t="s">
        <v>1356</v>
      </c>
      <c r="B363" s="1286"/>
      <c r="C363" s="1287"/>
      <c r="D363" s="283">
        <v>8926</v>
      </c>
      <c r="E363" s="947">
        <v>1559.5249999999999</v>
      </c>
      <c r="F363" s="283">
        <v>9164</v>
      </c>
      <c r="G363" s="948">
        <v>1599.5338393895424</v>
      </c>
      <c r="H363" s="723">
        <v>0.70150895944671476</v>
      </c>
      <c r="I363" s="949">
        <v>0.80537337326998537</v>
      </c>
      <c r="J363" s="723">
        <v>0.69471609430672432</v>
      </c>
      <c r="K363" s="405">
        <v>0.79667665043464442</v>
      </c>
    </row>
    <row r="364" spans="1:11" ht="13.5" thickBot="1" x14ac:dyDescent="0.25">
      <c r="A364" s="1280" t="s">
        <v>1386</v>
      </c>
      <c r="B364" s="1281"/>
      <c r="C364" s="1282"/>
      <c r="D364" s="773">
        <v>12724</v>
      </c>
      <c r="E364" s="958">
        <v>1936.4000000000005</v>
      </c>
      <c r="F364" s="773">
        <v>13191</v>
      </c>
      <c r="G364" s="959">
        <v>2007.7579009211349</v>
      </c>
      <c r="H364" s="726">
        <v>1</v>
      </c>
      <c r="I364" s="943">
        <v>1</v>
      </c>
      <c r="J364" s="726">
        <v>1</v>
      </c>
      <c r="K364" s="409">
        <v>1</v>
      </c>
    </row>
    <row r="365" spans="1:11" ht="13.5" thickTop="1" x14ac:dyDescent="0.2"/>
  </sheetData>
  <mergeCells count="286">
    <mergeCell ref="A1:B1"/>
    <mergeCell ref="C1:L1"/>
    <mergeCell ref="A2:B2"/>
    <mergeCell ref="C2:L2"/>
    <mergeCell ref="A66:B66"/>
    <mergeCell ref="C66:L66"/>
    <mergeCell ref="B75:C75"/>
    <mergeCell ref="B76:C76"/>
    <mergeCell ref="B77:C77"/>
    <mergeCell ref="B78:C78"/>
    <mergeCell ref="B79:C79"/>
    <mergeCell ref="B80:C80"/>
    <mergeCell ref="A67:B67"/>
    <mergeCell ref="C67:L67"/>
    <mergeCell ref="A68:B68"/>
    <mergeCell ref="C68:L68"/>
    <mergeCell ref="B72:C72"/>
    <mergeCell ref="B74:C74"/>
    <mergeCell ref="B88:C88"/>
    <mergeCell ref="B89:C89"/>
    <mergeCell ref="A90:C90"/>
    <mergeCell ref="B92:C92"/>
    <mergeCell ref="B93:C93"/>
    <mergeCell ref="B94:C94"/>
    <mergeCell ref="A81:C81"/>
    <mergeCell ref="B83:C83"/>
    <mergeCell ref="B84:C84"/>
    <mergeCell ref="B85:C85"/>
    <mergeCell ref="B86:C86"/>
    <mergeCell ref="B87:C87"/>
    <mergeCell ref="B102:C102"/>
    <mergeCell ref="B103:C103"/>
    <mergeCell ref="B104:C104"/>
    <mergeCell ref="B105:C105"/>
    <mergeCell ref="B106:C106"/>
    <mergeCell ref="B107:C107"/>
    <mergeCell ref="B95:C95"/>
    <mergeCell ref="B96:C96"/>
    <mergeCell ref="B97:C97"/>
    <mergeCell ref="B98:C98"/>
    <mergeCell ref="A99:C99"/>
    <mergeCell ref="B101:C101"/>
    <mergeCell ref="B115:C115"/>
    <mergeCell ref="B116:C116"/>
    <mergeCell ref="A117:C117"/>
    <mergeCell ref="B119:C119"/>
    <mergeCell ref="B120:C120"/>
    <mergeCell ref="B121:C121"/>
    <mergeCell ref="A108:C108"/>
    <mergeCell ref="B110:C110"/>
    <mergeCell ref="B111:C111"/>
    <mergeCell ref="B112:C112"/>
    <mergeCell ref="B113:C113"/>
    <mergeCell ref="B114:C114"/>
    <mergeCell ref="B129:C129"/>
    <mergeCell ref="B130:C130"/>
    <mergeCell ref="B131:C131"/>
    <mergeCell ref="B132:C132"/>
    <mergeCell ref="B133:C133"/>
    <mergeCell ref="B134:C134"/>
    <mergeCell ref="B122:C122"/>
    <mergeCell ref="B123:C123"/>
    <mergeCell ref="B124:C124"/>
    <mergeCell ref="B125:C125"/>
    <mergeCell ref="A126:C126"/>
    <mergeCell ref="B128:C128"/>
    <mergeCell ref="B142:C142"/>
    <mergeCell ref="B143:C143"/>
    <mergeCell ref="A144:C144"/>
    <mergeCell ref="B146:C146"/>
    <mergeCell ref="B147:C147"/>
    <mergeCell ref="B148:C148"/>
    <mergeCell ref="A135:C135"/>
    <mergeCell ref="B137:C137"/>
    <mergeCell ref="B138:C138"/>
    <mergeCell ref="B139:C139"/>
    <mergeCell ref="B140:C140"/>
    <mergeCell ref="B141:C141"/>
    <mergeCell ref="B156:C156"/>
    <mergeCell ref="B157:C157"/>
    <mergeCell ref="B158:C158"/>
    <mergeCell ref="B159:C159"/>
    <mergeCell ref="B160:C160"/>
    <mergeCell ref="B161:C161"/>
    <mergeCell ref="B149:C149"/>
    <mergeCell ref="B150:C150"/>
    <mergeCell ref="B151:C151"/>
    <mergeCell ref="B152:C152"/>
    <mergeCell ref="A153:C153"/>
    <mergeCell ref="B155:C155"/>
    <mergeCell ref="B169:C169"/>
    <mergeCell ref="B170:C170"/>
    <mergeCell ref="A171:C171"/>
    <mergeCell ref="B173:C173"/>
    <mergeCell ref="B174:C174"/>
    <mergeCell ref="B175:C175"/>
    <mergeCell ref="A162:C162"/>
    <mergeCell ref="B164:C164"/>
    <mergeCell ref="B165:C165"/>
    <mergeCell ref="B166:C166"/>
    <mergeCell ref="B167:C167"/>
    <mergeCell ref="B168:C168"/>
    <mergeCell ref="A183:B183"/>
    <mergeCell ref="C183:L183"/>
    <mergeCell ref="A184:B184"/>
    <mergeCell ref="C184:L184"/>
    <mergeCell ref="A186:J186"/>
    <mergeCell ref="A187:J187"/>
    <mergeCell ref="B176:C176"/>
    <mergeCell ref="B177:C177"/>
    <mergeCell ref="B178:C178"/>
    <mergeCell ref="B179:C179"/>
    <mergeCell ref="A180:C180"/>
    <mergeCell ref="A182:B182"/>
    <mergeCell ref="C182:L182"/>
    <mergeCell ref="B194:J194"/>
    <mergeCell ref="B195:J195"/>
    <mergeCell ref="B196:J196"/>
    <mergeCell ref="B197:J197"/>
    <mergeCell ref="B198:J198"/>
    <mergeCell ref="B199:J199"/>
    <mergeCell ref="B188:J188"/>
    <mergeCell ref="B189:J189"/>
    <mergeCell ref="B190:J190"/>
    <mergeCell ref="B191:J191"/>
    <mergeCell ref="B192:J192"/>
    <mergeCell ref="B193:J193"/>
    <mergeCell ref="B208:C208"/>
    <mergeCell ref="A209:G209"/>
    <mergeCell ref="B210:C210"/>
    <mergeCell ref="B211:C211"/>
    <mergeCell ref="B212:C212"/>
    <mergeCell ref="B213:C213"/>
    <mergeCell ref="A200:J200"/>
    <mergeCell ref="A202:B202"/>
    <mergeCell ref="C202:L202"/>
    <mergeCell ref="A203:B203"/>
    <mergeCell ref="C203:L203"/>
    <mergeCell ref="A204:B204"/>
    <mergeCell ref="C204:L204"/>
    <mergeCell ref="B220:C220"/>
    <mergeCell ref="B221:C221"/>
    <mergeCell ref="B222:C222"/>
    <mergeCell ref="B223:C223"/>
    <mergeCell ref="B224:C224"/>
    <mergeCell ref="B225:C225"/>
    <mergeCell ref="B214:C214"/>
    <mergeCell ref="B215:C215"/>
    <mergeCell ref="B216:C216"/>
    <mergeCell ref="A217:C217"/>
    <mergeCell ref="A218:G218"/>
    <mergeCell ref="B219:C219"/>
    <mergeCell ref="B232:C232"/>
    <mergeCell ref="B233:C233"/>
    <mergeCell ref="B234:C234"/>
    <mergeCell ref="A235:C235"/>
    <mergeCell ref="A236:G236"/>
    <mergeCell ref="B237:C237"/>
    <mergeCell ref="A226:C226"/>
    <mergeCell ref="A227:G227"/>
    <mergeCell ref="B228:C228"/>
    <mergeCell ref="B229:C229"/>
    <mergeCell ref="B230:C230"/>
    <mergeCell ref="B231:C231"/>
    <mergeCell ref="A244:C244"/>
    <mergeCell ref="A245:G245"/>
    <mergeCell ref="B246:C246"/>
    <mergeCell ref="B247:C247"/>
    <mergeCell ref="B248:C248"/>
    <mergeCell ref="B249:C249"/>
    <mergeCell ref="B238:C238"/>
    <mergeCell ref="B239:C239"/>
    <mergeCell ref="B240:C240"/>
    <mergeCell ref="B241:C241"/>
    <mergeCell ref="B242:C242"/>
    <mergeCell ref="B243:C243"/>
    <mergeCell ref="B256:C256"/>
    <mergeCell ref="B257:C257"/>
    <mergeCell ref="B258:C258"/>
    <mergeCell ref="B259:C259"/>
    <mergeCell ref="B260:C260"/>
    <mergeCell ref="B261:C261"/>
    <mergeCell ref="B250:C250"/>
    <mergeCell ref="B251:C251"/>
    <mergeCell ref="B252:C252"/>
    <mergeCell ref="A253:C253"/>
    <mergeCell ref="A254:G254"/>
    <mergeCell ref="B255:C255"/>
    <mergeCell ref="B268:C268"/>
    <mergeCell ref="B269:C269"/>
    <mergeCell ref="B270:C270"/>
    <mergeCell ref="A271:C271"/>
    <mergeCell ref="A272:G272"/>
    <mergeCell ref="B273:C273"/>
    <mergeCell ref="A262:C262"/>
    <mergeCell ref="A263:G263"/>
    <mergeCell ref="B264:C264"/>
    <mergeCell ref="B265:C265"/>
    <mergeCell ref="B266:C266"/>
    <mergeCell ref="B267:C267"/>
    <mergeCell ref="A280:C280"/>
    <mergeCell ref="A281:G281"/>
    <mergeCell ref="B282:C282"/>
    <mergeCell ref="B283:C283"/>
    <mergeCell ref="B284:C284"/>
    <mergeCell ref="B285:C285"/>
    <mergeCell ref="B274:C274"/>
    <mergeCell ref="B275:C275"/>
    <mergeCell ref="B276:C276"/>
    <mergeCell ref="B277:C277"/>
    <mergeCell ref="B278:C278"/>
    <mergeCell ref="B279:C279"/>
    <mergeCell ref="B292:C292"/>
    <mergeCell ref="B293:C293"/>
    <mergeCell ref="B294:C294"/>
    <mergeCell ref="B295:C295"/>
    <mergeCell ref="B296:C296"/>
    <mergeCell ref="B297:C297"/>
    <mergeCell ref="B286:C286"/>
    <mergeCell ref="B287:C287"/>
    <mergeCell ref="B288:C288"/>
    <mergeCell ref="A289:C289"/>
    <mergeCell ref="A290:G290"/>
    <mergeCell ref="B291:C291"/>
    <mergeCell ref="B304:C304"/>
    <mergeCell ref="B305:C305"/>
    <mergeCell ref="B306:C306"/>
    <mergeCell ref="A307:C307"/>
    <mergeCell ref="A308:G308"/>
    <mergeCell ref="B309:C309"/>
    <mergeCell ref="A298:C298"/>
    <mergeCell ref="A299:G299"/>
    <mergeCell ref="B300:C300"/>
    <mergeCell ref="B301:C301"/>
    <mergeCell ref="B302:C302"/>
    <mergeCell ref="B303:C303"/>
    <mergeCell ref="A316:C316"/>
    <mergeCell ref="A318:B318"/>
    <mergeCell ref="C318:L318"/>
    <mergeCell ref="A319:B319"/>
    <mergeCell ref="C319:L319"/>
    <mergeCell ref="A320:B320"/>
    <mergeCell ref="C320:L320"/>
    <mergeCell ref="B310:C310"/>
    <mergeCell ref="B311:C311"/>
    <mergeCell ref="B312:C312"/>
    <mergeCell ref="B313:C313"/>
    <mergeCell ref="B314:C314"/>
    <mergeCell ref="B315:C315"/>
    <mergeCell ref="B331:C331"/>
    <mergeCell ref="B332:C332"/>
    <mergeCell ref="A333:C333"/>
    <mergeCell ref="A334:C334"/>
    <mergeCell ref="B336:C336"/>
    <mergeCell ref="B337:C337"/>
    <mergeCell ref="B324:C324"/>
    <mergeCell ref="B326:C326"/>
    <mergeCell ref="B327:C327"/>
    <mergeCell ref="B328:C328"/>
    <mergeCell ref="B329:C329"/>
    <mergeCell ref="B330:C330"/>
    <mergeCell ref="A344:C344"/>
    <mergeCell ref="B346:C346"/>
    <mergeCell ref="B347:C347"/>
    <mergeCell ref="B348:C348"/>
    <mergeCell ref="B349:C349"/>
    <mergeCell ref="B350:C350"/>
    <mergeCell ref="B338:C338"/>
    <mergeCell ref="B339:C339"/>
    <mergeCell ref="B340:C340"/>
    <mergeCell ref="B341:C341"/>
    <mergeCell ref="B342:C342"/>
    <mergeCell ref="A343:C343"/>
    <mergeCell ref="A364:C364"/>
    <mergeCell ref="B358:C358"/>
    <mergeCell ref="B359:C359"/>
    <mergeCell ref="B360:C360"/>
    <mergeCell ref="B361:C361"/>
    <mergeCell ref="B362:C362"/>
    <mergeCell ref="A363:C363"/>
    <mergeCell ref="B351:C351"/>
    <mergeCell ref="B352:C352"/>
    <mergeCell ref="A353:C353"/>
    <mergeCell ref="A354:C354"/>
    <mergeCell ref="B356:C356"/>
    <mergeCell ref="B357:C35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7</vt:i4>
      </vt:variant>
    </vt:vector>
  </HeadingPairs>
  <TitlesOfParts>
    <vt:vector size="7" baseType="lpstr">
      <vt:lpstr>ΠΛΗΘΥΣΜΟΣ</vt:lpstr>
      <vt:lpstr>ΝΟΙΚΟΚ-ΚΑΤΟΙΚ</vt:lpstr>
      <vt:lpstr>ΕΚΠΑΙΔΕΥΣΗ</vt:lpstr>
      <vt:lpstr>ΠΥΚΝΟΤΗΤΑ</vt:lpstr>
      <vt:lpstr>ΓΕΩΡΓΙΑ</vt:lpstr>
      <vt:lpstr>ΤΟΥΡΙΣΜΟΣ</vt:lpstr>
      <vt:lpstr>ΕΠΙΧΕΙΡΗΣΕΙΣ 2003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George</dc:creator>
  <cp:lastModifiedBy>George</cp:lastModifiedBy>
  <dcterms:created xsi:type="dcterms:W3CDTF">2012-07-15T03:53:14Z</dcterms:created>
  <dcterms:modified xsi:type="dcterms:W3CDTF">2012-07-15T04:21:53Z</dcterms:modified>
</cp:coreProperties>
</file>